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0" yWindow="0" windowWidth="25600" windowHeight="14260" tabRatio="500" activeTab="2"/>
  </bookViews>
  <sheets>
    <sheet name="好走馬血統" sheetId="9" r:id="rId1"/>
    <sheet name="コース血統傾向" sheetId="11" r:id="rId2"/>
    <sheet name="各種データ" sheetId="12" r:id="rId3"/>
    <sheet name="まとめ" sheetId="13"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11" i="11" l="1"/>
  <c r="G12" i="11"/>
  <c r="G13" i="11"/>
  <c r="G14" i="11"/>
  <c r="G15" i="11"/>
  <c r="G16" i="11"/>
  <c r="G17" i="11"/>
  <c r="G18" i="11"/>
  <c r="H11" i="11"/>
  <c r="H12" i="11"/>
  <c r="H13" i="11"/>
  <c r="H14" i="11"/>
  <c r="H15" i="11"/>
  <c r="H16" i="11"/>
  <c r="H17" i="11"/>
  <c r="H18" i="11"/>
  <c r="H10" i="11"/>
  <c r="G10" i="11"/>
  <c r="H9" i="11"/>
  <c r="G9" i="11"/>
  <c r="H8" i="11"/>
  <c r="G8" i="11"/>
  <c r="H7" i="11"/>
  <c r="G7" i="11"/>
  <c r="H6" i="11"/>
  <c r="G6" i="11"/>
  <c r="H5" i="11"/>
  <c r="G5" i="11"/>
  <c r="H4" i="11"/>
  <c r="G4" i="11"/>
</calcChain>
</file>

<file path=xl/sharedStrings.xml><?xml version="1.0" encoding="utf-8"?>
<sst xmlns="http://schemas.openxmlformats.org/spreadsheetml/2006/main" count="342" uniqueCount="257">
  <si>
    <t>ベルーフ</t>
  </si>
  <si>
    <t>C</t>
  </si>
  <si>
    <t>馬名</t>
  </si>
  <si>
    <t>人気</t>
  </si>
  <si>
    <t>種牡馬</t>
  </si>
  <si>
    <t>キングカメハメハ</t>
  </si>
  <si>
    <t>ブラックタイド</t>
  </si>
  <si>
    <t>ゼンノロブロイ</t>
  </si>
  <si>
    <t>シンボリクリスエス</t>
  </si>
  <si>
    <t>サンデーサイレンス</t>
  </si>
  <si>
    <t>ディープインパクト</t>
  </si>
  <si>
    <t>ハービンジャー</t>
  </si>
  <si>
    <t>着順</t>
  </si>
  <si>
    <t>母父馬</t>
  </si>
  <si>
    <t>母父タイプ名</t>
  </si>
  <si>
    <t>サンデー系</t>
  </si>
  <si>
    <t>ハーツクライ</t>
  </si>
  <si>
    <t>ダンジグ系</t>
  </si>
  <si>
    <t>ミスプロ系</t>
  </si>
  <si>
    <t>フジキセキ</t>
  </si>
  <si>
    <t>ノーザンテースト系</t>
  </si>
  <si>
    <t>ヘロド系</t>
  </si>
  <si>
    <t>サムライハート</t>
  </si>
  <si>
    <t>アグネスタキオン</t>
  </si>
  <si>
    <t>グレイソヴリン系</t>
  </si>
  <si>
    <t>ステイゴールド</t>
  </si>
  <si>
    <t>メジロマックイーン</t>
  </si>
  <si>
    <t>着別度数</t>
  </si>
  <si>
    <t>勝率</t>
  </si>
  <si>
    <t>複勝率</t>
  </si>
  <si>
    <t>単勝回収値</t>
  </si>
  <si>
    <t>複勝回収値</t>
  </si>
  <si>
    <t>ヴィクトワールピサ</t>
  </si>
  <si>
    <t xml:space="preserve"> 0- 0- 0- 2/ 2</t>
  </si>
  <si>
    <t xml:space="preserve"> 0- 0- 0- 1/ 1</t>
  </si>
  <si>
    <t>前走距離</t>
  </si>
  <si>
    <t>同距離</t>
  </si>
  <si>
    <t>今回延長</t>
  </si>
  <si>
    <t>今回短縮</t>
  </si>
  <si>
    <t xml:space="preserve"> 0- 0- 0- 0/ 0</t>
  </si>
  <si>
    <t xml:space="preserve"> 0- 1- 1-13/15</t>
  </si>
  <si>
    <t>1600m</t>
  </si>
  <si>
    <t>1700m</t>
  </si>
  <si>
    <t>1800m</t>
  </si>
  <si>
    <t>2000m</t>
  </si>
  <si>
    <t>前走レース名</t>
  </si>
  <si>
    <t>フューチG1</t>
  </si>
  <si>
    <t>未勝利*</t>
  </si>
  <si>
    <t xml:space="preserve"> 1- 0- 0- 1/ 2</t>
  </si>
  <si>
    <t>東京スポG3</t>
  </si>
  <si>
    <t xml:space="preserve"> 0- 1- 0- 0/ 1</t>
  </si>
  <si>
    <t>ラジオNIG3</t>
  </si>
  <si>
    <t xml:space="preserve"> 0- 0- 1- 0/ 1</t>
  </si>
  <si>
    <t>エリカ賞500*</t>
  </si>
  <si>
    <t>ロベルト系</t>
  </si>
  <si>
    <t>ニジンスキー系</t>
  </si>
  <si>
    <t>ヌレイエフ系</t>
  </si>
  <si>
    <t>セントサイモン系</t>
  </si>
  <si>
    <t>キングマンボ系</t>
  </si>
  <si>
    <t>ディープ系</t>
  </si>
  <si>
    <t>サドラーズ系</t>
  </si>
  <si>
    <t>キンシャサノキセキ</t>
  </si>
  <si>
    <t>父タイプ名</t>
  </si>
  <si>
    <t>ブラックバゴ</t>
  </si>
  <si>
    <t>バゴ</t>
  </si>
  <si>
    <t>レッドゴッド系</t>
  </si>
  <si>
    <r>
      <t>C</t>
    </r>
    <r>
      <rPr>
        <sz val="12"/>
        <color theme="1"/>
        <rFont val="ＭＳ Ｐゴシック"/>
        <family val="2"/>
        <charset val="128"/>
      </rPr>
      <t>サンデー系</t>
    </r>
  </si>
  <si>
    <t>クルーガー</t>
  </si>
  <si>
    <t>Diktat</t>
  </si>
  <si>
    <t>マッチェム系</t>
  </si>
  <si>
    <t>プレイアンドリアル</t>
  </si>
  <si>
    <t>デュランダル</t>
  </si>
  <si>
    <r>
      <t>S</t>
    </r>
    <r>
      <rPr>
        <sz val="12"/>
        <color theme="1"/>
        <rFont val="ＭＳ Ｐゴシック"/>
        <family val="2"/>
        <charset val="128"/>
      </rPr>
      <t>サンデー系</t>
    </r>
  </si>
  <si>
    <t>ティンバーカントリー</t>
  </si>
  <si>
    <t>キングズオブザサン</t>
  </si>
  <si>
    <t>チチカステナンゴ</t>
  </si>
  <si>
    <t>アデイインザライフ</t>
  </si>
  <si>
    <t>サクラバクシンオー</t>
  </si>
  <si>
    <t>プリンスリーギフト系</t>
  </si>
  <si>
    <t>フェイムゲーム</t>
  </si>
  <si>
    <t>アレミロード</t>
  </si>
  <si>
    <t>アクションスター</t>
  </si>
  <si>
    <t>Loup Solitaire</t>
  </si>
  <si>
    <t>ケイアイチョウサン</t>
  </si>
  <si>
    <t>ベストディール</t>
  </si>
  <si>
    <t>Marchand de Sable</t>
  </si>
  <si>
    <t>マイネルロブスト</t>
  </si>
  <si>
    <t>ゼンノエルシド</t>
  </si>
  <si>
    <t>メジロライアン</t>
  </si>
  <si>
    <t>アドマイヤブルー</t>
  </si>
  <si>
    <t>フェイトフルウォー</t>
  </si>
  <si>
    <t>デボネア</t>
  </si>
  <si>
    <t>Singspiel</t>
  </si>
  <si>
    <t>プレイ</t>
  </si>
  <si>
    <t>ロックオブジブラルタル</t>
  </si>
  <si>
    <t>ジャングルポケット</t>
  </si>
  <si>
    <t>ニューイングランド</t>
  </si>
  <si>
    <t>キングヘイロー</t>
  </si>
  <si>
    <t>アドマイヤムーン</t>
  </si>
  <si>
    <t>アポロキングダム</t>
  </si>
  <si>
    <t>スウィフトカレント</t>
  </si>
  <si>
    <t>トーセンファントム</t>
  </si>
  <si>
    <t xml:space="preserve"> 6- 6- 5-58/75</t>
  </si>
  <si>
    <t xml:space="preserve"> 5- 2- 9-64/80</t>
  </si>
  <si>
    <t xml:space="preserve"> 3- 4- 2-38/47</t>
  </si>
  <si>
    <t xml:space="preserve"> 3- 4- 0-13/20</t>
  </si>
  <si>
    <t xml:space="preserve"> 2- 1- 5-35/43</t>
  </si>
  <si>
    <t xml:space="preserve"> 1- 3- 2-16/22</t>
  </si>
  <si>
    <t xml:space="preserve"> 0- 1- 0- 1/ 2</t>
  </si>
  <si>
    <t xml:space="preserve"> 0- 0- 1- 8/ 9</t>
  </si>
  <si>
    <t xml:space="preserve"> 0- 0- 0-14/14</t>
  </si>
  <si>
    <t>ランク付け</t>
    <rPh sb="3" eb="4">
      <t>ヅ</t>
    </rPh>
    <phoneticPr fontId="1"/>
  </si>
  <si>
    <t>期待値表</t>
    <rPh sb="0" eb="3">
      <t>キタイチ</t>
    </rPh>
    <rPh sb="3" eb="4">
      <t>ヒョウ</t>
    </rPh>
    <phoneticPr fontId="1"/>
  </si>
  <si>
    <t>好走率</t>
    <rPh sb="0" eb="3">
      <t>コウソウリツ</t>
    </rPh>
    <phoneticPr fontId="1"/>
  </si>
  <si>
    <t>ランク基準</t>
    <rPh sb="3" eb="5">
      <t>キジュン</t>
    </rPh>
    <phoneticPr fontId="1"/>
  </si>
  <si>
    <t>基準</t>
    <rPh sb="0" eb="2">
      <t>キジュン</t>
    </rPh>
    <phoneticPr fontId="1"/>
  </si>
  <si>
    <t>期待値</t>
    <rPh sb="0" eb="3">
      <t>キタイチ</t>
    </rPh>
    <phoneticPr fontId="1"/>
  </si>
  <si>
    <t>E</t>
    <phoneticPr fontId="1"/>
  </si>
  <si>
    <t>−</t>
    <phoneticPr fontId="1"/>
  </si>
  <si>
    <t>D</t>
    <phoneticPr fontId="1"/>
  </si>
  <si>
    <t>標準</t>
    <rPh sb="0" eb="2">
      <t>ヒョウジュン</t>
    </rPh>
    <phoneticPr fontId="1"/>
  </si>
  <si>
    <t>＋</t>
    <phoneticPr fontId="1"/>
  </si>
  <si>
    <t>B</t>
    <phoneticPr fontId="1"/>
  </si>
  <si>
    <t>A</t>
    <phoneticPr fontId="1"/>
  </si>
  <si>
    <t>ランク</t>
    <phoneticPr fontId="1"/>
  </si>
  <si>
    <t xml:space="preserve">  7-  6-  6- 38/ 57</t>
  </si>
  <si>
    <t xml:space="preserve">  3-  3-  3- 34/ 43</t>
  </si>
  <si>
    <t xml:space="preserve">  2-  2-  0- 15/ 19</t>
  </si>
  <si>
    <t xml:space="preserve">  0-  0-  1-  1/  2</t>
  </si>
  <si>
    <t xml:space="preserve">  1-  1-  2- 18/ 22</t>
  </si>
  <si>
    <t>前走距離別成績</t>
    <rPh sb="0" eb="5">
      <t>ゼンソウキョリベツ</t>
    </rPh>
    <rPh sb="5" eb="7">
      <t>セイセキ</t>
    </rPh>
    <phoneticPr fontId="1"/>
  </si>
  <si>
    <t>１番人気</t>
  </si>
  <si>
    <t xml:space="preserve">  3-  4-  1-  2/ 10</t>
  </si>
  <si>
    <t>２番人気</t>
  </si>
  <si>
    <t xml:space="preserve">  3-  0-  1-  6/ 10</t>
  </si>
  <si>
    <t>３番人気</t>
  </si>
  <si>
    <t xml:space="preserve">  2-  1-  0-  7/ 10</t>
  </si>
  <si>
    <t>４番人気</t>
  </si>
  <si>
    <t xml:space="preserve">  0-  0-  3-  7/ 10</t>
  </si>
  <si>
    <t>５番人気</t>
  </si>
  <si>
    <t xml:space="preserve">  1-  3-  0-  6/ 10</t>
  </si>
  <si>
    <t xml:space="preserve">  0-  0-  0-  1/  1</t>
  </si>
  <si>
    <t>6～10人</t>
  </si>
  <si>
    <t xml:space="preserve">  1-  1-  4- 44/ 50</t>
  </si>
  <si>
    <t>11～人気</t>
  </si>
  <si>
    <t xml:space="preserve">  0-  1-  1- 40/ 42</t>
  </si>
  <si>
    <t>人気別成績</t>
    <rPh sb="0" eb="5">
      <t>ニンキベツセイセキ</t>
    </rPh>
    <phoneticPr fontId="1"/>
  </si>
  <si>
    <t>〜〜〜※以下より10番人気以内を対象に集計〜〜〜</t>
    <rPh sb="4" eb="6">
      <t>イカ</t>
    </rPh>
    <rPh sb="10" eb="13">
      <t>バンニンキ</t>
    </rPh>
    <rPh sb="13" eb="15">
      <t>イナイ</t>
    </rPh>
    <rPh sb="16" eb="18">
      <t>タイショウ</t>
    </rPh>
    <rPh sb="19" eb="21">
      <t>シュウケイ</t>
    </rPh>
    <phoneticPr fontId="1"/>
  </si>
  <si>
    <t xml:space="preserve">  0-  0-  0-  0/  0</t>
    <phoneticPr fontId="1"/>
  </si>
  <si>
    <t>枠番</t>
  </si>
  <si>
    <t>１枠</t>
  </si>
  <si>
    <t xml:space="preserve"> 1- 0- 1- 8/10</t>
  </si>
  <si>
    <t>２枠</t>
  </si>
  <si>
    <t xml:space="preserve"> 0- 2- 1- 6/ 9</t>
  </si>
  <si>
    <t>３枠</t>
  </si>
  <si>
    <t xml:space="preserve"> 0- 0- 2- 9/11</t>
  </si>
  <si>
    <t>４枠</t>
  </si>
  <si>
    <t xml:space="preserve"> 1- 2- 2- 9/14</t>
  </si>
  <si>
    <t>５枠</t>
  </si>
  <si>
    <t xml:space="preserve"> 3- 1- 0- 8/12</t>
  </si>
  <si>
    <t>６枠</t>
  </si>
  <si>
    <t xml:space="preserve"> 2- 1- 2-11/16</t>
  </si>
  <si>
    <t>７枠</t>
  </si>
  <si>
    <t xml:space="preserve"> 1- 0- 0-12/13</t>
  </si>
  <si>
    <t>８枠</t>
  </si>
  <si>
    <t xml:space="preserve"> 2- 3- 1- 9/15</t>
  </si>
  <si>
    <t>枠順別成績</t>
    <rPh sb="0" eb="5">
      <t>ワクジュンベツセイセキ</t>
    </rPh>
    <phoneticPr fontId="1"/>
  </si>
  <si>
    <t>間隔</t>
  </si>
  <si>
    <t xml:space="preserve">  連闘</t>
  </si>
  <si>
    <t xml:space="preserve">  ２週</t>
  </si>
  <si>
    <t xml:space="preserve">  0-  0-  1-  5/  6</t>
  </si>
  <si>
    <t xml:space="preserve">  ３週</t>
  </si>
  <si>
    <t xml:space="preserve">  3-  4-  4- 19/ 30</t>
  </si>
  <si>
    <t xml:space="preserve">  ４週</t>
  </si>
  <si>
    <t xml:space="preserve">  1-  2-  1- 22/ 26</t>
  </si>
  <si>
    <t xml:space="preserve"> 5～ 9週</t>
  </si>
  <si>
    <t xml:space="preserve">  5-  3-  2- 19/ 29</t>
  </si>
  <si>
    <t>10～25週</t>
  </si>
  <si>
    <t xml:space="preserve">  1-  0-  0-  6/  7</t>
  </si>
  <si>
    <t>前走脚質</t>
  </si>
  <si>
    <t>平地・逃げ</t>
  </si>
  <si>
    <t xml:space="preserve">  1-  0-  1-  9/ 11</t>
  </si>
  <si>
    <t>平地・先行</t>
  </si>
  <si>
    <t xml:space="preserve">  5-  3-  3- 24/ 35</t>
  </si>
  <si>
    <t>平地・中団</t>
  </si>
  <si>
    <t xml:space="preserve">  3-  5-  3- 24/ 35</t>
  </si>
  <si>
    <t>平地・後方</t>
  </si>
  <si>
    <t xml:space="preserve">  1-  1-  2- 14/ 18</t>
  </si>
  <si>
    <t>平地・ﾏｸﾘ</t>
  </si>
  <si>
    <t>3F  １位</t>
  </si>
  <si>
    <t xml:space="preserve">  3-  2-  3- 20/ 28</t>
  </si>
  <si>
    <t>3F  ２位</t>
  </si>
  <si>
    <t xml:space="preserve">  5-  3-  3- 12/ 23</t>
  </si>
  <si>
    <t>3F  ３位</t>
  </si>
  <si>
    <t xml:space="preserve">  0-  1-  1- 11/ 13</t>
  </si>
  <si>
    <t>3F ～５位</t>
  </si>
  <si>
    <t xml:space="preserve">  1-  1-  1- 14/ 17</t>
  </si>
  <si>
    <t>3F ６位～</t>
  </si>
  <si>
    <t xml:space="preserve">  1-  2-  1- 15/ 19</t>
  </si>
  <si>
    <t>前走脚質別成績</t>
    <rPh sb="0" eb="5">
      <t>ゼンソウキャクシツベツ</t>
    </rPh>
    <rPh sb="5" eb="7">
      <t>セイセキ</t>
    </rPh>
    <phoneticPr fontId="1"/>
  </si>
  <si>
    <t>前装間隔別成績</t>
    <rPh sb="0" eb="2">
      <t>ゼンソウカンカクベツ</t>
    </rPh>
    <rPh sb="2" eb="5">
      <t>カンカクベツ</t>
    </rPh>
    <rPh sb="5" eb="7">
      <t>セイセキ</t>
    </rPh>
    <phoneticPr fontId="1"/>
  </si>
  <si>
    <t>前走クラス別成績</t>
    <rPh sb="0" eb="6">
      <t>ゼンソウキャクシツベツ</t>
    </rPh>
    <rPh sb="6" eb="8">
      <t>セイセキ</t>
    </rPh>
    <phoneticPr fontId="1"/>
  </si>
  <si>
    <t>前走クラス</t>
  </si>
  <si>
    <t xml:space="preserve">  新馬</t>
  </si>
  <si>
    <t xml:space="preserve"> 0- 0- 1-10/11</t>
  </si>
  <si>
    <t xml:space="preserve"> 未勝利</t>
  </si>
  <si>
    <t xml:space="preserve"> 1- 2- 1-15/19</t>
  </si>
  <si>
    <t xml:space="preserve"> 500万下</t>
  </si>
  <si>
    <t xml:space="preserve"> 4- 2- 4-15/25</t>
  </si>
  <si>
    <t>1000万下</t>
  </si>
  <si>
    <t>1600万下</t>
  </si>
  <si>
    <t>OPEN特別</t>
  </si>
  <si>
    <t xml:space="preserve"> 3- 0- 2-15/20</t>
  </si>
  <si>
    <t xml:space="preserve">  Ｇ３</t>
  </si>
  <si>
    <t xml:space="preserve"> 0- 3- 1-11/15</t>
  </si>
  <si>
    <t xml:space="preserve">  Ｇ２</t>
  </si>
  <si>
    <t xml:space="preserve">  Ｇ１</t>
  </si>
  <si>
    <t xml:space="preserve"> 2- 1- 0- 5/ 8</t>
  </si>
  <si>
    <t>ホープフ</t>
  </si>
  <si>
    <t xml:space="preserve"> 3- 0- 2-11/16</t>
  </si>
  <si>
    <t xml:space="preserve"> 3- 0- 1- 3/ 7</t>
  </si>
  <si>
    <t xml:space="preserve"> 1- 2- 1-12/16</t>
  </si>
  <si>
    <t>百日草特500*</t>
  </si>
  <si>
    <t xml:space="preserve"> 0- 2- 0- 8/10</t>
  </si>
  <si>
    <t xml:space="preserve"> 0- 1- 1- 2/ 4</t>
  </si>
  <si>
    <t>ホープフG2</t>
  </si>
  <si>
    <t>葉牡丹賞500*</t>
  </si>
  <si>
    <t>ベゴニア500*</t>
  </si>
  <si>
    <t>コース血統傾向（種牡馬別成績）</t>
    <rPh sb="3" eb="7">
      <t>ケットウケイコウ</t>
    </rPh>
    <rPh sb="8" eb="12">
      <t>シュボバベツ</t>
    </rPh>
    <rPh sb="12" eb="14">
      <t>セイセキ</t>
    </rPh>
    <phoneticPr fontId="1"/>
  </si>
  <si>
    <t>年</t>
    <rPh sb="0" eb="1">
      <t>ネンゴウ</t>
    </rPh>
    <phoneticPr fontId="1"/>
  </si>
  <si>
    <t>2015年</t>
    <rPh sb="4" eb="5">
      <t>ネン</t>
    </rPh>
    <phoneticPr fontId="1"/>
  </si>
  <si>
    <t>2014年</t>
    <rPh sb="4" eb="5">
      <t>ネン</t>
    </rPh>
    <phoneticPr fontId="1"/>
  </si>
  <si>
    <t>2013年</t>
    <rPh sb="4" eb="5">
      <t>ネン</t>
    </rPh>
    <phoneticPr fontId="1"/>
  </si>
  <si>
    <t>2012年</t>
    <rPh sb="4" eb="5">
      <t>ネン</t>
    </rPh>
    <phoneticPr fontId="1"/>
  </si>
  <si>
    <t>2011年</t>
    <rPh sb="4" eb="5">
      <t>ネン</t>
    </rPh>
    <phoneticPr fontId="1"/>
  </si>
  <si>
    <t>ポイント解説</t>
    <rPh sb="4" eb="6">
      <t>カイセツ</t>
    </rPh>
    <phoneticPr fontId="1"/>
  </si>
  <si>
    <t>・人気馬が順当に走ることが多い
・2000mを経験している馬が有利。距離延長組は微妙
・外枠の成績が悪くない。むしろ、優勢。馬場が荒れる時期なので、内枠に意識を持っていきすぎない方がいい
・差し馬が台頭するレース。特に前走、速い上がりを使っている馬に注意
・前走、重賞やOPより未勝利や500万を勝ち上がってきている馬の期待値が高い</t>
    <rPh sb="1" eb="4">
      <t>ニンキバ</t>
    </rPh>
    <rPh sb="5" eb="7">
      <t>ジュントウ</t>
    </rPh>
    <rPh sb="8" eb="9">
      <t>ハシ</t>
    </rPh>
    <rPh sb="13" eb="14">
      <t>オオ</t>
    </rPh>
    <rPh sb="24" eb="26">
      <t>ケイケン</t>
    </rPh>
    <rPh sb="30" eb="31">
      <t>ウマ</t>
    </rPh>
    <rPh sb="32" eb="34">
      <t>ユウリ</t>
    </rPh>
    <rPh sb="35" eb="40">
      <t>キョリエンチョウグミ</t>
    </rPh>
    <rPh sb="41" eb="43">
      <t>ビミョウ</t>
    </rPh>
    <rPh sb="46" eb="48">
      <t>ソトワク</t>
    </rPh>
    <rPh sb="49" eb="51">
      <t>セイセキ</t>
    </rPh>
    <rPh sb="52" eb="53">
      <t>ワル</t>
    </rPh>
    <rPh sb="61" eb="63">
      <t>ユウセイ</t>
    </rPh>
    <rPh sb="64" eb="66">
      <t>ババ</t>
    </rPh>
    <rPh sb="67" eb="68">
      <t>ア</t>
    </rPh>
    <rPh sb="70" eb="72">
      <t>ジキ</t>
    </rPh>
    <rPh sb="76" eb="78">
      <t>ウチワク</t>
    </rPh>
    <rPh sb="79" eb="81">
      <t>イシキ</t>
    </rPh>
    <rPh sb="82" eb="83">
      <t>モ</t>
    </rPh>
    <rPh sb="91" eb="92">
      <t>ホウ</t>
    </rPh>
    <rPh sb="98" eb="99">
      <t>サ</t>
    </rPh>
    <rPh sb="100" eb="101">
      <t>ウマ</t>
    </rPh>
    <rPh sb="102" eb="104">
      <t>タイトウ</t>
    </rPh>
    <rPh sb="110" eb="111">
      <t>トク</t>
    </rPh>
    <rPh sb="112" eb="114">
      <t>ゼンソウ</t>
    </rPh>
    <rPh sb="115" eb="116">
      <t>ハヤ</t>
    </rPh>
    <rPh sb="117" eb="118">
      <t>ア</t>
    </rPh>
    <rPh sb="121" eb="122">
      <t>ツカ</t>
    </rPh>
    <rPh sb="126" eb="127">
      <t>ウマ</t>
    </rPh>
    <rPh sb="128" eb="130">
      <t>チュウイ</t>
    </rPh>
    <rPh sb="133" eb="135">
      <t>ゼンソウ</t>
    </rPh>
    <rPh sb="136" eb="138">
      <t>ジュウショウ</t>
    </rPh>
    <rPh sb="143" eb="146">
      <t>ミショウリ</t>
    </rPh>
    <rPh sb="150" eb="151">
      <t>マン</t>
    </rPh>
    <rPh sb="152" eb="153">
      <t>カ</t>
    </rPh>
    <rPh sb="154" eb="155">
      <t>ア</t>
    </rPh>
    <rPh sb="162" eb="163">
      <t>ウマ</t>
    </rPh>
    <rPh sb="164" eb="167">
      <t>キタイチ</t>
    </rPh>
    <rPh sb="168" eb="169">
      <t>タカ</t>
    </rPh>
    <phoneticPr fontId="1"/>
  </si>
  <si>
    <t>特注血統一覧</t>
    <rPh sb="0" eb="4">
      <t>トクチュウケットウ</t>
    </rPh>
    <rPh sb="4" eb="6">
      <t>イチラン</t>
    </rPh>
    <phoneticPr fontId="1"/>
  </si>
  <si>
    <t>ポイント解説</t>
    <rPh sb="4" eb="6">
      <t>カイセツ</t>
    </rPh>
    <phoneticPr fontId="1"/>
  </si>
  <si>
    <t>・欧州中長距離GI血統
・ダンジグ系
・ロベルト系
・キングマンボ系</t>
    <rPh sb="1" eb="3">
      <t>オウシュウ</t>
    </rPh>
    <rPh sb="3" eb="7">
      <t>チュウチョウキョリ</t>
    </rPh>
    <rPh sb="9" eb="11">
      <t>ケットウ</t>
    </rPh>
    <rPh sb="18" eb="19">
      <t>ケイ</t>
    </rPh>
    <rPh sb="26" eb="27">
      <t>ケイ</t>
    </rPh>
    <rPh sb="36" eb="37">
      <t>ケイ</t>
    </rPh>
    <phoneticPr fontId="1"/>
  </si>
  <si>
    <t>極寒期の中山で行われる重賞ということで、舞台設定はタフ。そこで求められるのがスタミナや底力といった要素です。となると、スタミナに優れた欧州血統が台頭してくる。ハービンジャーやバゴ、チチカステナンゴらは欧州の中距離GI馬。ハーツクライやステイゴールドも、自身や産駒が海外で活躍しています（＝タフな馬場に対応できる力がある）。
系統別に見ると、タフな馬場が得意なダンジグやロベルト、この時期の中山で欠かせないキングマンボの血がいいことが分かります。</t>
    <rPh sb="0" eb="3">
      <t>ゴッカンキ</t>
    </rPh>
    <rPh sb="4" eb="6">
      <t>ナカヤマ</t>
    </rPh>
    <rPh sb="7" eb="8">
      <t>オコナ</t>
    </rPh>
    <rPh sb="11" eb="13">
      <t>ジュウショウ</t>
    </rPh>
    <rPh sb="20" eb="24">
      <t>ブタイセッテイ</t>
    </rPh>
    <rPh sb="31" eb="32">
      <t>モト</t>
    </rPh>
    <rPh sb="43" eb="45">
      <t>ソコヂカラ</t>
    </rPh>
    <rPh sb="49" eb="51">
      <t>ヨウソ</t>
    </rPh>
    <rPh sb="64" eb="65">
      <t>スグ</t>
    </rPh>
    <rPh sb="67" eb="71">
      <t>オウシュウケットウ</t>
    </rPh>
    <rPh sb="72" eb="74">
      <t>タイトウ</t>
    </rPh>
    <rPh sb="100" eb="102">
      <t>オウシュウ</t>
    </rPh>
    <rPh sb="103" eb="106">
      <t>チュウキョリ</t>
    </rPh>
    <rPh sb="108" eb="109">
      <t>ウマ</t>
    </rPh>
    <rPh sb="126" eb="128">
      <t>ジシン</t>
    </rPh>
    <rPh sb="129" eb="131">
      <t>サンク</t>
    </rPh>
    <rPh sb="132" eb="134">
      <t>カイガイ</t>
    </rPh>
    <rPh sb="135" eb="137">
      <t>カツヤク</t>
    </rPh>
    <rPh sb="147" eb="149">
      <t>ババ</t>
    </rPh>
    <rPh sb="150" eb="152">
      <t>タイオウ</t>
    </rPh>
    <rPh sb="155" eb="156">
      <t>チカラ</t>
    </rPh>
    <rPh sb="163" eb="165">
      <t>ケイトウ</t>
    </rPh>
    <rPh sb="165" eb="166">
      <t>ベツ</t>
    </rPh>
    <rPh sb="167" eb="168">
      <t>ミ</t>
    </rPh>
    <rPh sb="174" eb="176">
      <t>ババ</t>
    </rPh>
    <rPh sb="177" eb="179">
      <t>トクイ</t>
    </rPh>
    <rPh sb="192" eb="194">
      <t>ジキ</t>
    </rPh>
    <rPh sb="195" eb="197">
      <t>ナカヤマ</t>
    </rPh>
    <rPh sb="198" eb="199">
      <t>カ</t>
    </rPh>
    <rPh sb="210" eb="211">
      <t>チ</t>
    </rPh>
    <rPh sb="217" eb="218">
      <t>ワ</t>
    </rPh>
    <phoneticPr fontId="1"/>
  </si>
  <si>
    <t>まとめ</t>
    <phoneticPr fontId="1"/>
  </si>
  <si>
    <t>脚質上り</t>
  </si>
  <si>
    <t xml:space="preserve"> 1- 1- 0- 4/ 6</t>
  </si>
  <si>
    <t xml:space="preserve"> 3- 0- 2-26/31</t>
  </si>
  <si>
    <t xml:space="preserve"> 6- 7- 3-29/45</t>
  </si>
  <si>
    <t xml:space="preserve"> 0- 1- 3-13/17</t>
  </si>
  <si>
    <t xml:space="preserve"> 3- 2- 2- 4/11</t>
  </si>
  <si>
    <t xml:space="preserve"> 1- 3- 3- 3/10</t>
  </si>
  <si>
    <t xml:space="preserve"> 2- 2- 0- 0/ 4</t>
  </si>
  <si>
    <t xml:space="preserve"> 4- 2- 2- 8/16</t>
  </si>
  <si>
    <t xml:space="preserve"> 0- 0- 2-56/58</t>
  </si>
  <si>
    <t>脚質別成績</t>
    <rPh sb="0" eb="2">
      <t>キャクシツ</t>
    </rPh>
    <rPh sb="2" eb="3">
      <t>カンカクベツ</t>
    </rPh>
    <rPh sb="3" eb="5">
      <t>セイセキ</t>
    </rPh>
    <phoneticPr fontId="1"/>
  </si>
  <si>
    <t>【京成杯】好走馬血統（過去5回）</t>
    <rPh sb="1" eb="4">
      <t>ケイセイハイ</t>
    </rPh>
    <rPh sb="5" eb="8">
      <t>コウソウバ</t>
    </rPh>
    <rPh sb="8" eb="10">
      <t>ケットウ</t>
    </rPh>
    <rPh sb="11" eb="13">
      <t>カコ</t>
    </rPh>
    <rPh sb="14" eb="15">
      <t>カイ</t>
    </rPh>
    <phoneticPr fontId="1"/>
  </si>
  <si>
    <t>各種データ（過去10回）</t>
    <rPh sb="0" eb="2">
      <t>カクシュ</t>
    </rPh>
    <rPh sb="6" eb="8">
      <t>カコ</t>
    </rPh>
    <rPh sb="10" eb="11">
      <t>カイ</t>
    </rPh>
    <phoneticPr fontId="1"/>
  </si>
  <si>
    <t>前走レース別成績</t>
    <rPh sb="0" eb="2">
      <t>ゼンソウキャクシツベツ</t>
    </rPh>
    <rPh sb="5" eb="6">
      <t>ベツ</t>
    </rPh>
    <rPh sb="6" eb="8">
      <t>セイセキ</t>
    </rPh>
    <phoneticPr fontId="1"/>
  </si>
  <si>
    <r>
      <t xml:space="preserve">京成杯のポイントはとにかくスタミナの有無ですね。
</t>
    </r>
    <r>
      <rPr>
        <sz val="12"/>
        <color theme="1"/>
        <rFont val="ＭＳ Ｐゴシック"/>
        <family val="2"/>
        <charset val="128"/>
        <scheme val="minor"/>
      </rPr>
      <t>・欧州血統といったスタミナ血統が台頭するレース
・前走2000mの中距離を経験してきた組の成績が圧倒的に良い</t>
    </r>
    <r>
      <rPr>
        <sz val="12"/>
        <color theme="1"/>
        <rFont val="ＭＳ Ｐゴシック"/>
        <family val="2"/>
        <charset val="128"/>
        <scheme val="minor"/>
      </rPr>
      <t xml:space="preserve">
この傾向から見ても、スタミナのある馬、長い距離を経験した馬を狙っていくのが的中への最短ルートと言えるでしょう。
中山は14年に改修工事を行ったので過去の傾向は参考程度の価値しかありませんが、去年も上位馬はハービンジャー、バゴといった欧州血統馬だったので、傾向は引き継がれていると考えていいでしょう。
もう一つ注意したいのは上がり上位馬が上位を独占している点ですね。
今年は例年に比べると内がいい印象ですが、それでも先週の月曜日には差しが結構決まっていましたから、京成杯の頃には差しが決まる馬場になっていてもおかしくありません。
まとめると……
・スタミナ血統馬
・前走中距離を経験
・上がり上位の末脚を使えそうな馬
この3つをおさえておけば、好走馬は見いだせると思います。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</si>
</sst>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ＭＳ Ｐゴシック"/>
      <family val="2"/>
      <charset val="128"/>
      <scheme val="minor"/>
    </font>
    <font>
      <sz val="6"/>
      <name val="ＭＳ Ｐゴシック"/>
      <family val="2"/>
      <charset val="128"/>
      <scheme val="minor"/>
    </font>
    <font>
      <sz val="12"/>
      <color theme="1"/>
      <name val="ＭＳ ゴシック"/>
      <charset val="128"/>
    </font>
    <font>
      <u/>
      <sz val="12"/>
      <color theme="10"/>
      <name val="ＭＳ Ｐゴシック"/>
      <family val="2"/>
      <charset val="128"/>
      <scheme val="minor"/>
    </font>
    <font>
      <u/>
      <sz val="12"/>
      <color theme="11"/>
      <name val="ＭＳ Ｐゴシック"/>
      <family val="2"/>
      <charset val="128"/>
      <scheme val="minor"/>
    </font>
    <font>
      <sz val="12"/>
      <color theme="0"/>
      <name val="ＭＳ Ｐゴシック"/>
      <family val="2"/>
      <charset val="128"/>
      <scheme val="minor"/>
    </font>
    <font>
      <sz val="12"/>
      <name val="ＭＳ Ｐゴシック"/>
      <family val="2"/>
      <charset val="128"/>
      <scheme val="minor"/>
    </font>
    <font>
      <sz val="12"/>
      <color theme="1"/>
      <name val="Courier"/>
    </font>
    <font>
      <sz val="12"/>
      <color theme="1"/>
      <name val="ＭＳ Ｐゴシック"/>
      <family val="2"/>
      <charset val="128"/>
    </font>
    <font>
      <b/>
      <sz val="24"/>
      <color theme="1"/>
      <name val="ＭＳ Ｐゴシック"/>
      <charset val="128"/>
    </font>
    <font>
      <sz val="12"/>
      <color rgb="FF333333"/>
      <name val="ＭＳ Ｐゴシック"/>
      <charset val="128"/>
      <scheme val="minor"/>
    </font>
    <font>
      <sz val="12"/>
      <name val="ＭＳ Ｐゴシック"/>
      <family val="2"/>
      <charset val="128"/>
    </font>
    <font>
      <sz val="12"/>
      <name val="Courier"/>
    </font>
    <font>
      <sz val="20"/>
      <name val="ＭＳ Ｐゴシック"/>
      <charset val="128"/>
      <scheme val="minor"/>
    </font>
    <font>
      <sz val="20"/>
      <color theme="1"/>
      <name val="ＭＳ Ｐゴシック"/>
      <charset val="128"/>
      <scheme val="minor"/>
    </font>
    <font>
      <b/>
      <sz val="12"/>
      <name val="ＭＳ Ｐゴシック"/>
      <charset val="128"/>
    </font>
  </fonts>
  <fills count="18">
    <fill>
      <patternFill patternType="none"/>
    </fill>
    <fill>
      <patternFill patternType="gray125"/>
    </fill>
    <fill>
      <patternFill patternType="solid">
        <fgColor rgb="FFC0C0C0"/>
        <bgColor indexed="64"/>
      </patternFill>
    </fill>
    <fill>
      <patternFill patternType="solid">
        <fgColor rgb="FF00FFFF"/>
        <bgColor indexed="64"/>
      </patternFill>
    </fill>
    <fill>
      <patternFill patternType="solid">
        <fgColor rgb="FFFFFF00"/>
        <bgColor indexed="64"/>
      </patternFill>
    </fill>
    <fill>
      <patternFill patternType="solid">
        <fgColor rgb="FFFFFFAA"/>
        <bgColor indexed="64"/>
      </patternFill>
    </fill>
    <fill>
      <patternFill patternType="solid">
        <fgColor rgb="FFFFC080"/>
        <bgColor indexed="64"/>
      </patternFill>
    </fill>
    <fill>
      <patternFill patternType="solid">
        <fgColor rgb="FF004000"/>
        <bgColor indexed="64"/>
      </patternFill>
    </fill>
    <fill>
      <patternFill patternType="solid">
        <fgColor rgb="FF8000FF"/>
        <bgColor indexed="64"/>
      </patternFill>
    </fill>
    <fill>
      <patternFill patternType="solid">
        <fgColor rgb="FF8080FF"/>
        <bgColor indexed="64"/>
      </patternFill>
    </fill>
    <fill>
      <patternFill patternType="solid">
        <fgColor rgb="FF800000"/>
        <bgColor indexed="64"/>
      </patternFill>
    </fill>
    <fill>
      <patternFill patternType="solid">
        <fgColor rgb="FFFF00FF"/>
        <bgColor indexed="64"/>
      </patternFill>
    </fill>
    <fill>
      <patternFill patternType="solid">
        <fgColor rgb="FFCCFFC8"/>
        <bgColor indexed="64"/>
      </patternFill>
    </fill>
    <fill>
      <patternFill patternType="solid">
        <fgColor rgb="FF00FF00"/>
        <bgColor indexed="64"/>
      </patternFill>
    </fill>
    <fill>
      <patternFill patternType="solid">
        <fgColor rgb="FF808080"/>
        <bgColor indexed="64"/>
      </patternFill>
    </fill>
    <fill>
      <patternFill patternType="solid">
        <fgColor theme="1"/>
        <bgColor indexed="64"/>
      </patternFill>
    </fill>
    <fill>
      <patternFill patternType="solid">
        <fgColor theme="0" tint="-0.14999847407452621"/>
        <bgColor indexed="64"/>
      </patternFill>
    </fill>
    <fill>
      <patternFill patternType="solid">
        <fgColor rgb="FFFEB8C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xf>
    <xf numFmtId="10"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10" fontId="2" fillId="0" borderId="5" xfId="0" applyNumberFormat="1" applyFont="1" applyBorder="1" applyAlignment="1">
      <alignment horizontal="center" vertical="center" shrinkToFit="1"/>
    </xf>
    <xf numFmtId="0" fontId="10" fillId="16" borderId="1" xfId="0" applyFont="1" applyFill="1" applyBorder="1" applyAlignment="1">
      <alignment horizontal="center" vertical="center"/>
    </xf>
    <xf numFmtId="0" fontId="0" fillId="16" borderId="12" xfId="0" applyFont="1" applyFill="1" applyBorder="1" applyAlignment="1">
      <alignment horizontal="center" vertical="center"/>
    </xf>
    <xf numFmtId="0" fontId="0" fillId="16" borderId="1" xfId="0" applyFont="1" applyFill="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0" xfId="0" applyFont="1"/>
    <xf numFmtId="0" fontId="5" fillId="15" borderId="1" xfId="0" applyFont="1" applyFill="1" applyBorder="1" applyAlignment="1">
      <alignment horizontal="center" vertical="center"/>
    </xf>
    <xf numFmtId="0" fontId="5" fillId="0" borderId="0" xfId="0" applyFont="1" applyFill="1" applyBorder="1"/>
    <xf numFmtId="0" fontId="0" fillId="0" borderId="3" xfId="0" applyNumberFormat="1" applyBorder="1" applyAlignment="1">
      <alignment horizontal="center" vertical="center" shrinkToFit="1"/>
    </xf>
    <xf numFmtId="0" fontId="0" fillId="0" borderId="0" xfId="0" applyAlignment="1">
      <alignment shrinkToFit="1"/>
    </xf>
    <xf numFmtId="0" fontId="2" fillId="0" borderId="5" xfId="0" applyFont="1" applyBorder="1" applyAlignment="1">
      <alignment horizontal="center" vertical="center"/>
    </xf>
    <xf numFmtId="0" fontId="0" fillId="0" borderId="3" xfId="0" applyBorder="1" applyAlignment="1">
      <alignment horizontal="center" vertical="center" shrinkToFit="1"/>
    </xf>
    <xf numFmtId="0" fontId="0" fillId="0" borderId="5" xfId="0" applyNumberFormat="1" applyBorder="1" applyAlignment="1">
      <alignment horizontal="center" vertical="center" shrinkToFit="1"/>
    </xf>
    <xf numFmtId="0" fontId="0" fillId="0" borderId="0" xfId="0" applyAlignment="1">
      <alignment horizontal="center" vertical="center"/>
    </xf>
    <xf numFmtId="0" fontId="7" fillId="4" borderId="1" xfId="0" applyFont="1" applyFill="1" applyBorder="1" applyAlignment="1">
      <alignment horizontal="center" vertical="center" wrapText="1"/>
    </xf>
    <xf numFmtId="0" fontId="8" fillId="10" borderId="1" xfId="0" applyFont="1" applyFill="1" applyBorder="1" applyAlignment="1">
      <alignment vertical="center"/>
    </xf>
    <xf numFmtId="0" fontId="8" fillId="4" borderId="1" xfId="0" applyFont="1" applyFill="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vertical="center"/>
    </xf>
    <xf numFmtId="0" fontId="7" fillId="4" borderId="1" xfId="0" applyFont="1" applyFill="1" applyBorder="1" applyAlignment="1">
      <alignment vertical="center"/>
    </xf>
    <xf numFmtId="0" fontId="7" fillId="13" borderId="1" xfId="0" applyFont="1" applyFill="1" applyBorder="1" applyAlignment="1">
      <alignment horizontal="center" vertical="center" wrapText="1"/>
    </xf>
    <xf numFmtId="0" fontId="8" fillId="8" borderId="1" xfId="0" applyFont="1" applyFill="1" applyBorder="1" applyAlignment="1">
      <alignment vertical="center"/>
    </xf>
    <xf numFmtId="0" fontId="7" fillId="2" borderId="1" xfId="0" applyFont="1" applyFill="1" applyBorder="1" applyAlignment="1">
      <alignment vertical="center"/>
    </xf>
    <xf numFmtId="0" fontId="8" fillId="2" borderId="1" xfId="0" applyFont="1" applyFill="1" applyBorder="1" applyAlignment="1">
      <alignment vertical="center"/>
    </xf>
    <xf numFmtId="0" fontId="8" fillId="9" borderId="1" xfId="0" applyFont="1" applyFill="1" applyBorder="1" applyAlignment="1">
      <alignment vertical="center"/>
    </xf>
    <xf numFmtId="0" fontId="8" fillId="12" borderId="1" xfId="0" applyFont="1" applyFill="1" applyBorder="1" applyAlignment="1">
      <alignment vertical="center"/>
    </xf>
    <xf numFmtId="0" fontId="8" fillId="7" borderId="1" xfId="0" applyFont="1" applyFill="1" applyBorder="1" applyAlignment="1">
      <alignment vertical="center"/>
    </xf>
    <xf numFmtId="0" fontId="7" fillId="5" borderId="1" xfId="0" applyFont="1" applyFill="1" applyBorder="1" applyAlignment="1">
      <alignment vertical="center"/>
    </xf>
    <xf numFmtId="0" fontId="8" fillId="5" borderId="1" xfId="0" applyFont="1" applyFill="1" applyBorder="1" applyAlignment="1">
      <alignment vertical="center"/>
    </xf>
    <xf numFmtId="0" fontId="7" fillId="6" borderId="1" xfId="0" applyFont="1" applyFill="1" applyBorder="1" applyAlignment="1">
      <alignment vertical="center"/>
    </xf>
    <xf numFmtId="0" fontId="8" fillId="6" borderId="1" xfId="0" applyFont="1" applyFill="1" applyBorder="1" applyAlignment="1">
      <alignment vertical="center"/>
    </xf>
    <xf numFmtId="0" fontId="8" fillId="11" borderId="1" xfId="0" applyFont="1" applyFill="1" applyBorder="1" applyAlignment="1">
      <alignment vertical="center"/>
    </xf>
    <xf numFmtId="0" fontId="8" fillId="14" borderId="1" xfId="0" applyFont="1" applyFill="1" applyBorder="1" applyAlignment="1">
      <alignment vertical="center"/>
    </xf>
    <xf numFmtId="0" fontId="11" fillId="0" borderId="1" xfId="0" applyFont="1" applyFill="1" applyBorder="1" applyAlignment="1">
      <alignment vertical="center"/>
    </xf>
    <xf numFmtId="0" fontId="12" fillId="0" borderId="1" xfId="0" applyFont="1" applyFill="1" applyBorder="1" applyAlignment="1">
      <alignment horizontal="right" vertical="center" wrapText="1"/>
    </xf>
    <xf numFmtId="0" fontId="6" fillId="16" borderId="1" xfId="0" applyFont="1" applyFill="1" applyBorder="1" applyAlignment="1">
      <alignment horizontal="center" vertical="center"/>
    </xf>
    <xf numFmtId="0" fontId="6" fillId="16" borderId="1" xfId="0" applyFont="1" applyFill="1" applyBorder="1" applyAlignment="1">
      <alignment horizontal="center" vertical="center" shrinkToFit="1"/>
    </xf>
    <xf numFmtId="0" fontId="0" fillId="0" borderId="1" xfId="0" applyBorder="1" applyAlignment="1">
      <alignment horizontal="center" vertical="center" shrinkToFit="1"/>
    </xf>
    <xf numFmtId="10" fontId="0" fillId="0" borderId="1" xfId="0" applyNumberFormat="1" applyBorder="1" applyAlignment="1">
      <alignment horizontal="center" vertical="center"/>
    </xf>
    <xf numFmtId="0" fontId="0" fillId="0" borderId="1" xfId="0" applyBorder="1" applyAlignment="1">
      <alignment horizontal="center" shrinkToFit="1"/>
    </xf>
    <xf numFmtId="0" fontId="0" fillId="16" borderId="1" xfId="0" applyFill="1" applyBorder="1" applyAlignment="1">
      <alignment horizontal="center" vertical="center"/>
    </xf>
    <xf numFmtId="0" fontId="0" fillId="16" borderId="1" xfId="0" applyFill="1" applyBorder="1" applyAlignment="1">
      <alignment horizontal="center" vertical="center" shrinkToFit="1"/>
    </xf>
    <xf numFmtId="0" fontId="0" fillId="0" borderId="0" xfId="0" applyAlignment="1">
      <alignment vertical="top"/>
    </xf>
    <xf numFmtId="0" fontId="0" fillId="0" borderId="0" xfId="0" applyAlignment="1">
      <alignment horizontal="center" vertical="center" shrinkToFit="1"/>
    </xf>
    <xf numFmtId="0" fontId="14" fillId="0" borderId="0" xfId="0" applyFont="1" applyAlignment="1">
      <alignment vertical="center"/>
    </xf>
    <xf numFmtId="0" fontId="0" fillId="17" borderId="1" xfId="0" applyFill="1" applyBorder="1" applyAlignment="1">
      <alignment horizontal="center" vertical="center"/>
    </xf>
    <xf numFmtId="0" fontId="0" fillId="17" borderId="1" xfId="0" applyFill="1" applyBorder="1" applyAlignment="1">
      <alignment horizontal="center" vertical="center" shrinkToFit="1"/>
    </xf>
    <xf numFmtId="10" fontId="0" fillId="17" borderId="1" xfId="0" applyNumberFormat="1" applyFill="1" applyBorder="1" applyAlignment="1">
      <alignment horizontal="center" vertical="center"/>
    </xf>
    <xf numFmtId="0" fontId="0" fillId="0" borderId="3" xfId="0" applyBorder="1" applyAlignment="1">
      <alignment horizontal="center" vertical="center"/>
    </xf>
    <xf numFmtId="10" fontId="0" fillId="0" borderId="3" xfId="0" applyNumberFormat="1" applyBorder="1" applyAlignment="1">
      <alignment horizontal="center" vertical="center"/>
    </xf>
    <xf numFmtId="0" fontId="11" fillId="16" borderId="1" xfId="0" applyFont="1" applyFill="1" applyBorder="1" applyAlignment="1">
      <alignment horizontal="center" vertical="center"/>
    </xf>
    <xf numFmtId="0" fontId="15" fillId="16" borderId="1" xfId="0" applyFont="1" applyFill="1" applyBorder="1" applyAlignment="1">
      <alignment horizontal="center" vertical="center" wrapText="1"/>
    </xf>
    <xf numFmtId="0" fontId="5" fillId="15" borderId="2" xfId="0" applyFont="1" applyFill="1" applyBorder="1" applyAlignment="1">
      <alignment horizontal="center"/>
    </xf>
    <xf numFmtId="0" fontId="5" fillId="15" borderId="3" xfId="0" applyFont="1" applyFill="1" applyBorder="1" applyAlignment="1">
      <alignment horizontal="center"/>
    </xf>
    <xf numFmtId="0" fontId="5" fillId="15" borderId="4" xfId="0" applyFont="1" applyFill="1" applyBorder="1" applyAlignment="1">
      <alignment horizontal="center"/>
    </xf>
    <xf numFmtId="0" fontId="0" fillId="16" borderId="12" xfId="0" applyFill="1" applyBorder="1" applyAlignment="1">
      <alignment horizontal="center" shrinkToFit="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6" fillId="16" borderId="1" xfId="0" applyFont="1" applyFill="1" applyBorder="1" applyAlignment="1">
      <alignment horizontal="center"/>
    </xf>
    <xf numFmtId="0" fontId="6" fillId="16" borderId="5" xfId="0" applyFont="1" applyFill="1" applyBorder="1" applyAlignment="1">
      <alignment horizontal="center"/>
    </xf>
    <xf numFmtId="0" fontId="6" fillId="16" borderId="13" xfId="0" applyFont="1" applyFill="1" applyBorder="1" applyAlignment="1">
      <alignment horizontal="center"/>
    </xf>
    <xf numFmtId="0" fontId="6" fillId="16" borderId="12" xfId="0" applyFont="1" applyFill="1" applyBorder="1" applyAlignment="1">
      <alignment horizontal="center"/>
    </xf>
    <xf numFmtId="0" fontId="5" fillId="15" borderId="12" xfId="0" applyFont="1" applyFill="1" applyBorder="1" applyAlignment="1">
      <alignment horizontal="center"/>
    </xf>
    <xf numFmtId="0" fontId="5" fillId="15" borderId="1" xfId="0" applyFont="1" applyFill="1" applyBorder="1" applyAlignment="1">
      <alignment horizontal="center"/>
    </xf>
    <xf numFmtId="0" fontId="5" fillId="15" borderId="0" xfId="0" applyFont="1" applyFill="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 xfId="0" applyFont="1" applyFill="1" applyBorder="1" applyAlignment="1">
      <alignment horizontal="center" vertical="center"/>
    </xf>
    <xf numFmtId="0" fontId="5" fillId="15" borderId="1"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5" fillId="15" borderId="5" xfId="0" applyFont="1" applyFill="1" applyBorder="1" applyAlignment="1">
      <alignment horizontal="center" vertical="center"/>
    </xf>
    <xf numFmtId="0" fontId="5" fillId="15" borderId="13" xfId="0" applyFont="1" applyFill="1" applyBorder="1" applyAlignment="1">
      <alignment horizontal="center" vertical="center"/>
    </xf>
    <xf numFmtId="0" fontId="5" fillId="15" borderId="12" xfId="0" applyFont="1" applyFill="1" applyBorder="1" applyAlignment="1">
      <alignment horizontal="center" vertical="center"/>
    </xf>
    <xf numFmtId="0" fontId="5" fillId="15" borderId="11" xfId="0" applyFont="1" applyFill="1" applyBorder="1" applyAlignment="1">
      <alignment horizontal="center" vertical="center"/>
    </xf>
    <xf numFmtId="0" fontId="13" fillId="16" borderId="1" xfId="0" applyFont="1" applyFill="1" applyBorder="1" applyAlignment="1">
      <alignment horizontal="center" vertical="center"/>
    </xf>
    <xf numFmtId="0" fontId="0" fillId="0" borderId="6" xfId="0" applyNumberFormat="1" applyBorder="1" applyAlignment="1">
      <alignment horizontal="left" vertical="top" wrapText="1"/>
    </xf>
    <xf numFmtId="0" fontId="0" fillId="0" borderId="7" xfId="0" applyNumberFormat="1" applyBorder="1" applyAlignment="1">
      <alignment horizontal="left" vertical="top"/>
    </xf>
    <xf numFmtId="0" fontId="0" fillId="0" borderId="8" xfId="0" applyNumberFormat="1" applyBorder="1" applyAlignment="1">
      <alignment horizontal="left" vertical="top"/>
    </xf>
    <xf numFmtId="0" fontId="0" fillId="0" borderId="9" xfId="0" applyNumberFormat="1" applyBorder="1" applyAlignment="1">
      <alignment horizontal="left" vertical="top"/>
    </xf>
    <xf numFmtId="0" fontId="0" fillId="0" borderId="0" xfId="0" applyNumberFormat="1" applyBorder="1" applyAlignment="1">
      <alignment horizontal="left" vertical="top"/>
    </xf>
    <xf numFmtId="0" fontId="0" fillId="0" borderId="10" xfId="0" applyNumberFormat="1" applyBorder="1" applyAlignment="1">
      <alignment horizontal="left" vertical="top"/>
    </xf>
    <xf numFmtId="0" fontId="0" fillId="0" borderId="4" xfId="0" applyNumberFormat="1" applyBorder="1" applyAlignment="1">
      <alignment horizontal="left" vertical="top"/>
    </xf>
    <xf numFmtId="0" fontId="0" fillId="0" borderId="11" xfId="0" applyNumberFormat="1" applyBorder="1" applyAlignment="1">
      <alignment horizontal="left" vertical="top"/>
    </xf>
    <xf numFmtId="0" fontId="0" fillId="0" borderId="2" xfId="0" applyNumberFormat="1" applyBorder="1" applyAlignment="1">
      <alignment horizontal="left" vertical="top"/>
    </xf>
  </cellXfs>
  <cellStyles count="6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s>
  <dxfs count="40">
    <dxf>
      <numFmt numFmtId="0" formatCode="General"/>
      <alignment horizontal="center" vertical="center" textRotation="0" wrapText="0" indent="0" justifyLastLine="0" shrinkToFit="1"/>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ＭＳ ゴシック"/>
        <scheme val="none"/>
      </font>
      <numFmt numFmtId="14" formatCode="0.00%"/>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name val="ＭＳ ゴシック"/>
        <scheme val="none"/>
      </font>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name val="ＭＳ ゴシック"/>
        <scheme val="none"/>
      </font>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name val="ＭＳ ゴシック"/>
        <scheme val="none"/>
      </font>
      <numFmt numFmtId="14" formatCode="0.00%"/>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name val="ＭＳ ゴシック"/>
        <scheme val="none"/>
      </font>
      <numFmt numFmtId="14" formatCode="0.00%"/>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alignment horizontal="center" vertical="bottom" textRotation="0" wrapText="0" indent="0" justifyLastLine="0" shrinkToFit="1" readingOrder="0"/>
      <border diagonalUp="0" diagonalDown="0" outline="0">
        <left style="thin">
          <color auto="1"/>
        </left>
        <right style="thin">
          <color auto="1"/>
        </right>
        <top style="thin">
          <color auto="1"/>
        </top>
        <bottom style="thin">
          <color auto="1"/>
        </bottom>
      </border>
    </dxf>
    <dxf>
      <fill>
        <patternFill patternType="solid">
          <fgColor indexed="64"/>
          <bgColor theme="0" tint="-0.14999847407452621"/>
        </patternFill>
      </fill>
      <alignment horizontal="center" vertical="bottom" textRotation="0" wrapText="0" indent="0" justifyLastLine="0" shrinkToFit="1"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rgb="FF000000"/>
        </left>
        <right style="thin">
          <color rgb="FF000000"/>
        </right>
        <top style="thin">
          <color rgb="FF000000"/>
        </top>
        <bottom style="thin">
          <color auto="1"/>
        </bottom>
      </border>
    </dxf>
    <dxf>
      <alignment horizontal="center" textRotation="0" wrapText="0" indent="0" justifyLastLine="0" shrinkToFit="1"/>
    </dxf>
    <dxf>
      <border>
        <bottom style="thin">
          <color auto="1"/>
        </bottom>
      </border>
    </dxf>
    <dxf>
      <font>
        <b val="0"/>
        <i val="0"/>
        <strike val="0"/>
        <condense val="0"/>
        <extend val="0"/>
        <outline val="0"/>
        <shadow val="0"/>
        <u val="none"/>
        <vertAlign val="baseline"/>
        <sz val="12"/>
        <color theme="0"/>
        <name val="ＭＳ Ｐゴシック"/>
        <scheme val="minor"/>
      </font>
      <fill>
        <patternFill patternType="solid">
          <fgColor indexed="64"/>
          <bgColor theme="1"/>
        </patternFill>
      </fill>
      <alignment horizontal="center" textRotation="0" wrapText="0" indent="0" justifyLastLine="0" shrinkToFit="0"/>
      <border diagonalUp="0" diagonalDown="0" outline="0">
        <left style="thin">
          <color auto="1"/>
        </left>
        <right style="thin">
          <color auto="1"/>
        </right>
        <top/>
        <bottom/>
      </border>
    </dxf>
    <dxf>
      <font>
        <color auto="1"/>
      </font>
      <fill>
        <patternFill>
          <bgColor rgb="FFFFC7CE"/>
        </patternFill>
      </fill>
    </dxf>
    <dxf>
      <font>
        <color auto="1"/>
      </font>
      <fill>
        <patternFill patternType="solid">
          <fgColor indexed="64"/>
          <bgColor theme="9" tint="0.39997558519241921"/>
        </patternFill>
      </fill>
    </dxf>
    <dxf>
      <fill>
        <patternFill patternType="solid">
          <fgColor indexed="64"/>
          <bgColor rgb="FFFFFB84"/>
        </patternFill>
      </fill>
    </dxf>
    <dxf>
      <font>
        <color auto="1"/>
      </font>
      <fill>
        <patternFill patternType="solid">
          <fgColor indexed="64"/>
          <bgColor theme="3" tint="0.79998168889431442"/>
        </patternFill>
      </fill>
    </dxf>
    <dxf>
      <font>
        <color auto="1"/>
      </font>
      <fill>
        <patternFill patternType="solid">
          <fgColor indexed="64"/>
          <bgColor theme="4"/>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9" tint="0.39997558519241921"/>
        </patternFill>
      </fill>
    </dxf>
    <dxf>
      <fill>
        <patternFill patternType="solid">
          <fgColor indexed="64"/>
          <bgColor rgb="FFFFFB84"/>
        </patternFill>
      </fill>
    </dxf>
    <dxf>
      <font>
        <color auto="1"/>
      </font>
      <fill>
        <patternFill patternType="solid">
          <fgColor indexed="64"/>
          <bgColor theme="3" tint="0.79998168889431442"/>
        </patternFill>
      </fill>
    </dxf>
    <dxf>
      <font>
        <color auto="1"/>
      </font>
      <fill>
        <patternFill patternType="solid">
          <fgColor indexed="64"/>
          <bgColor theme="4"/>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9" tint="0.39997558519241921"/>
        </patternFill>
      </fill>
    </dxf>
    <dxf>
      <fill>
        <patternFill patternType="solid">
          <fgColor indexed="64"/>
          <bgColor rgb="FFFFFB84"/>
        </patternFill>
      </fill>
    </dxf>
    <dxf>
      <font>
        <color auto="1"/>
      </font>
      <fill>
        <patternFill patternType="solid">
          <fgColor indexed="64"/>
          <bgColor theme="3" tint="0.79998168889431442"/>
        </patternFill>
      </fill>
    </dxf>
    <dxf>
      <font>
        <color auto="1"/>
      </font>
      <fill>
        <patternFill patternType="solid">
          <fgColor indexed="64"/>
          <bgColor theme="4"/>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テーブル9141516141541424344" displayName="テーブル9141516141541424344" ref="A3:H18" totalsRowShown="0" headerRowDxfId="12" dataDxfId="10" headerRowBorderDxfId="11" tableBorderDxfId="9" totalsRowBorderDxfId="8">
  <autoFilter ref="A3:H18"/>
  <sortState ref="A4:H58">
    <sortCondition ref="A1:A56"/>
  </sortState>
  <tableColumns count="8">
    <tableColumn id="1" name="種牡馬" dataDxfId="7"/>
    <tableColumn id="2" name="着別度数" dataDxfId="6"/>
    <tableColumn id="3" name="勝率" dataDxfId="5"/>
    <tableColumn id="4" name="複勝率" dataDxfId="4"/>
    <tableColumn id="5" name="単勝回収値" dataDxfId="3"/>
    <tableColumn id="6" name="複勝回収値" dataDxfId="2"/>
    <tableColumn id="8" name="ランク" dataDxfId="1">
      <calculatedColumnFormula>VLOOKUP(D4,$J$3:$K$7,2,1)</calculatedColumnFormula>
    </tableColumn>
    <tableColumn id="9" name="期待値" dataDxfId="0">
      <calculatedColumnFormula>VLOOKUP(F4,$L$3:$M$5,2,1)</calculatedColumnFormula>
    </tableColumn>
  </tableColumns>
  <tableStyleInfo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workbookViewId="0">
      <selection activeCell="F5" sqref="F5"/>
    </sheetView>
  </sheetViews>
  <sheetFormatPr baseColWidth="12" defaultRowHeight="18" x14ac:dyDescent="0"/>
  <cols>
    <col min="1" max="1" width="8.33203125" customWidth="1"/>
    <col min="2" max="2" width="5.5" customWidth="1"/>
    <col min="3" max="3" width="18.33203125" bestFit="1" customWidth="1"/>
    <col min="4" max="4" width="5.5" customWidth="1"/>
    <col min="5" max="8" width="21.33203125" customWidth="1"/>
  </cols>
  <sheetData>
    <row r="1" spans="1:8" ht="18" customHeight="1">
      <c r="A1" s="70" t="s">
        <v>253</v>
      </c>
      <c r="B1" s="70"/>
      <c r="C1" s="70"/>
      <c r="D1" s="70"/>
      <c r="E1" s="70"/>
      <c r="F1" s="70"/>
      <c r="G1" s="70"/>
      <c r="H1" s="70"/>
    </row>
    <row r="2" spans="1:8" ht="18" customHeight="1">
      <c r="A2" s="70"/>
      <c r="B2" s="70"/>
      <c r="C2" s="70"/>
      <c r="D2" s="70"/>
      <c r="E2" s="70"/>
      <c r="F2" s="70"/>
      <c r="G2" s="70"/>
      <c r="H2" s="70"/>
    </row>
    <row r="3" spans="1:8">
      <c r="A3" s="59" t="s">
        <v>229</v>
      </c>
      <c r="B3" s="60" t="s">
        <v>12</v>
      </c>
      <c r="C3" s="60" t="s">
        <v>2</v>
      </c>
      <c r="D3" s="60" t="s">
        <v>3</v>
      </c>
      <c r="E3" s="60" t="s">
        <v>4</v>
      </c>
      <c r="F3" s="60" t="s">
        <v>62</v>
      </c>
      <c r="G3" s="60" t="s">
        <v>13</v>
      </c>
      <c r="H3" s="60" t="s">
        <v>14</v>
      </c>
    </row>
    <row r="4" spans="1:8">
      <c r="A4" s="69" t="s">
        <v>230</v>
      </c>
      <c r="B4" s="23">
        <v>1</v>
      </c>
      <c r="C4" s="42" t="s">
        <v>0</v>
      </c>
      <c r="D4" s="43">
        <v>3</v>
      </c>
      <c r="E4" s="24" t="s">
        <v>11</v>
      </c>
      <c r="F4" s="24" t="s">
        <v>17</v>
      </c>
      <c r="G4" s="25" t="s">
        <v>9</v>
      </c>
      <c r="H4" s="25" t="s">
        <v>15</v>
      </c>
    </row>
    <row r="5" spans="1:8">
      <c r="A5" s="69"/>
      <c r="B5" s="26">
        <v>2</v>
      </c>
      <c r="C5" s="42" t="s">
        <v>63</v>
      </c>
      <c r="D5" s="43">
        <v>1</v>
      </c>
      <c r="E5" s="27" t="s">
        <v>64</v>
      </c>
      <c r="F5" s="27" t="s">
        <v>65</v>
      </c>
      <c r="G5" s="25" t="s">
        <v>25</v>
      </c>
      <c r="H5" s="28" t="s">
        <v>66</v>
      </c>
    </row>
    <row r="6" spans="1:8">
      <c r="A6" s="69"/>
      <c r="B6" s="29">
        <v>3</v>
      </c>
      <c r="C6" s="42" t="s">
        <v>67</v>
      </c>
      <c r="D6" s="43">
        <v>6</v>
      </c>
      <c r="E6" s="30" t="s">
        <v>5</v>
      </c>
      <c r="F6" s="30" t="s">
        <v>58</v>
      </c>
      <c r="G6" s="31" t="s">
        <v>68</v>
      </c>
      <c r="H6" s="32" t="s">
        <v>69</v>
      </c>
    </row>
    <row r="7" spans="1:8">
      <c r="A7" s="69" t="s">
        <v>231</v>
      </c>
      <c r="B7" s="23">
        <v>1</v>
      </c>
      <c r="C7" s="42" t="s">
        <v>70</v>
      </c>
      <c r="D7" s="43">
        <v>5</v>
      </c>
      <c r="E7" s="25" t="s">
        <v>71</v>
      </c>
      <c r="F7" s="28" t="s">
        <v>72</v>
      </c>
      <c r="G7" s="33" t="s">
        <v>73</v>
      </c>
      <c r="H7" s="33" t="s">
        <v>18</v>
      </c>
    </row>
    <row r="8" spans="1:8">
      <c r="A8" s="69"/>
      <c r="B8" s="26">
        <v>2</v>
      </c>
      <c r="C8" s="42" t="s">
        <v>74</v>
      </c>
      <c r="D8" s="43">
        <v>1</v>
      </c>
      <c r="E8" s="27" t="s">
        <v>75</v>
      </c>
      <c r="F8" s="27" t="s">
        <v>24</v>
      </c>
      <c r="G8" s="25" t="s">
        <v>9</v>
      </c>
      <c r="H8" s="25" t="s">
        <v>15</v>
      </c>
    </row>
    <row r="9" spans="1:8">
      <c r="A9" s="69"/>
      <c r="B9" s="29">
        <v>3</v>
      </c>
      <c r="C9" s="42" t="s">
        <v>76</v>
      </c>
      <c r="D9" s="43">
        <v>4</v>
      </c>
      <c r="E9" s="34" t="s">
        <v>10</v>
      </c>
      <c r="F9" s="34" t="s">
        <v>59</v>
      </c>
      <c r="G9" s="27" t="s">
        <v>77</v>
      </c>
      <c r="H9" s="27" t="s">
        <v>78</v>
      </c>
    </row>
    <row r="10" spans="1:8">
      <c r="A10" s="69" t="s">
        <v>232</v>
      </c>
      <c r="B10" s="23">
        <v>1</v>
      </c>
      <c r="C10" s="42" t="s">
        <v>79</v>
      </c>
      <c r="D10" s="43">
        <v>7</v>
      </c>
      <c r="E10" s="25" t="s">
        <v>16</v>
      </c>
      <c r="F10" s="28" t="s">
        <v>66</v>
      </c>
      <c r="G10" s="35" t="s">
        <v>80</v>
      </c>
      <c r="H10" s="35" t="s">
        <v>57</v>
      </c>
    </row>
    <row r="11" spans="1:8">
      <c r="A11" s="69"/>
      <c r="B11" s="26">
        <v>2</v>
      </c>
      <c r="C11" s="42" t="s">
        <v>81</v>
      </c>
      <c r="D11" s="43">
        <v>5</v>
      </c>
      <c r="E11" s="25" t="s">
        <v>23</v>
      </c>
      <c r="F11" s="28" t="s">
        <v>72</v>
      </c>
      <c r="G11" s="36" t="s">
        <v>82</v>
      </c>
      <c r="H11" s="37" t="s">
        <v>54</v>
      </c>
    </row>
    <row r="12" spans="1:8">
      <c r="A12" s="69"/>
      <c r="B12" s="29">
        <v>3</v>
      </c>
      <c r="C12" s="42" t="s">
        <v>83</v>
      </c>
      <c r="D12" s="43">
        <v>9</v>
      </c>
      <c r="E12" s="25" t="s">
        <v>25</v>
      </c>
      <c r="F12" s="28" t="s">
        <v>66</v>
      </c>
      <c r="G12" s="37" t="s">
        <v>8</v>
      </c>
      <c r="H12" s="37" t="s">
        <v>54</v>
      </c>
    </row>
    <row r="13" spans="1:8">
      <c r="A13" s="69" t="s">
        <v>233</v>
      </c>
      <c r="B13" s="23">
        <v>1</v>
      </c>
      <c r="C13" s="42" t="s">
        <v>84</v>
      </c>
      <c r="D13" s="43">
        <v>2</v>
      </c>
      <c r="E13" s="34" t="s">
        <v>10</v>
      </c>
      <c r="F13" s="34" t="s">
        <v>59</v>
      </c>
      <c r="G13" s="38" t="s">
        <v>85</v>
      </c>
      <c r="H13" s="39" t="s">
        <v>56</v>
      </c>
    </row>
    <row r="14" spans="1:8">
      <c r="A14" s="69"/>
      <c r="B14" s="26">
        <v>2</v>
      </c>
      <c r="C14" s="42" t="s">
        <v>86</v>
      </c>
      <c r="D14" s="43">
        <v>5</v>
      </c>
      <c r="E14" s="39" t="s">
        <v>87</v>
      </c>
      <c r="F14" s="39" t="s">
        <v>55</v>
      </c>
      <c r="G14" s="40" t="s">
        <v>88</v>
      </c>
      <c r="H14" s="40" t="s">
        <v>20</v>
      </c>
    </row>
    <row r="15" spans="1:8">
      <c r="A15" s="69"/>
      <c r="B15" s="29">
        <v>3</v>
      </c>
      <c r="C15" s="42" t="s">
        <v>89</v>
      </c>
      <c r="D15" s="43">
        <v>1</v>
      </c>
      <c r="E15" s="30" t="s">
        <v>5</v>
      </c>
      <c r="F15" s="30" t="s">
        <v>58</v>
      </c>
      <c r="G15" s="25" t="s">
        <v>19</v>
      </c>
      <c r="H15" s="28" t="s">
        <v>72</v>
      </c>
    </row>
    <row r="16" spans="1:8">
      <c r="A16" s="69" t="s">
        <v>234</v>
      </c>
      <c r="B16" s="23">
        <v>1</v>
      </c>
      <c r="C16" s="42" t="s">
        <v>90</v>
      </c>
      <c r="D16" s="43">
        <v>2</v>
      </c>
      <c r="E16" s="25" t="s">
        <v>25</v>
      </c>
      <c r="F16" s="28" t="s">
        <v>66</v>
      </c>
      <c r="G16" s="41" t="s">
        <v>26</v>
      </c>
      <c r="H16" s="41" t="s">
        <v>21</v>
      </c>
    </row>
    <row r="17" spans="1:8">
      <c r="A17" s="69"/>
      <c r="B17" s="26">
        <v>2</v>
      </c>
      <c r="C17" s="42" t="s">
        <v>91</v>
      </c>
      <c r="D17" s="43">
        <v>8</v>
      </c>
      <c r="E17" s="25" t="s">
        <v>23</v>
      </c>
      <c r="F17" s="28" t="s">
        <v>72</v>
      </c>
      <c r="G17" s="38" t="s">
        <v>92</v>
      </c>
      <c r="H17" s="39" t="s">
        <v>60</v>
      </c>
    </row>
    <row r="18" spans="1:8">
      <c r="A18" s="69"/>
      <c r="B18" s="29">
        <v>3</v>
      </c>
      <c r="C18" s="42" t="s">
        <v>93</v>
      </c>
      <c r="D18" s="43">
        <v>7</v>
      </c>
      <c r="E18" s="24" t="s">
        <v>94</v>
      </c>
      <c r="F18" s="24" t="s">
        <v>17</v>
      </c>
      <c r="G18" s="25" t="s">
        <v>9</v>
      </c>
      <c r="H18" s="25" t="s">
        <v>15</v>
      </c>
    </row>
    <row r="20" spans="1:8">
      <c r="A20" s="72" t="s">
        <v>237</v>
      </c>
      <c r="B20" s="73"/>
      <c r="C20" s="73"/>
      <c r="D20" s="74"/>
      <c r="E20" s="71" t="s">
        <v>238</v>
      </c>
      <c r="F20" s="71"/>
      <c r="G20" s="71"/>
      <c r="H20" s="71"/>
    </row>
    <row r="21" spans="1:8">
      <c r="A21" s="65" t="s">
        <v>239</v>
      </c>
      <c r="B21" s="66"/>
      <c r="C21" s="66"/>
      <c r="D21" s="66"/>
      <c r="E21" s="68" t="s">
        <v>240</v>
      </c>
      <c r="F21" s="67"/>
      <c r="G21" s="67"/>
      <c r="H21" s="67"/>
    </row>
    <row r="22" spans="1:8">
      <c r="A22" s="67"/>
      <c r="B22" s="67"/>
      <c r="C22" s="67"/>
      <c r="D22" s="67"/>
      <c r="E22" s="67"/>
      <c r="F22" s="67"/>
      <c r="G22" s="67"/>
      <c r="H22" s="67"/>
    </row>
    <row r="23" spans="1:8">
      <c r="A23" s="67"/>
      <c r="B23" s="67"/>
      <c r="C23" s="67"/>
      <c r="D23" s="67"/>
      <c r="E23" s="67"/>
      <c r="F23" s="67"/>
      <c r="G23" s="67"/>
      <c r="H23" s="67"/>
    </row>
    <row r="24" spans="1:8">
      <c r="A24" s="67"/>
      <c r="B24" s="67"/>
      <c r="C24" s="67"/>
      <c r="D24" s="67"/>
      <c r="E24" s="67"/>
      <c r="F24" s="67"/>
      <c r="G24" s="67"/>
      <c r="H24" s="67"/>
    </row>
    <row r="25" spans="1:8">
      <c r="A25" s="67"/>
      <c r="B25" s="67"/>
      <c r="C25" s="67"/>
      <c r="D25" s="67"/>
      <c r="E25" s="67"/>
      <c r="F25" s="67"/>
      <c r="G25" s="67"/>
      <c r="H25" s="67"/>
    </row>
    <row r="26" spans="1:8">
      <c r="A26" s="67"/>
      <c r="B26" s="67"/>
      <c r="C26" s="67"/>
      <c r="D26" s="67"/>
      <c r="E26" s="67"/>
      <c r="F26" s="67"/>
      <c r="G26" s="67"/>
      <c r="H26" s="67"/>
    </row>
    <row r="27" spans="1:8">
      <c r="A27" s="67"/>
      <c r="B27" s="67"/>
      <c r="C27" s="67"/>
      <c r="D27" s="67"/>
      <c r="E27" s="67"/>
      <c r="F27" s="67"/>
      <c r="G27" s="67"/>
      <c r="H27" s="67"/>
    </row>
  </sheetData>
  <mergeCells count="10">
    <mergeCell ref="A21:D27"/>
    <mergeCell ref="E21:H27"/>
    <mergeCell ref="A13:A15"/>
    <mergeCell ref="A16:A18"/>
    <mergeCell ref="A1:H2"/>
    <mergeCell ref="E20:H20"/>
    <mergeCell ref="A20:D20"/>
    <mergeCell ref="A4:A6"/>
    <mergeCell ref="A7:A9"/>
    <mergeCell ref="A10:A12"/>
  </mergeCells>
  <phoneticPr fontId="1"/>
  <pageMargins left="0.7" right="0.7" top="0.75" bottom="0.75" header="0.3" footer="0.3"/>
  <pageSetup paperSize="9" orientation="landscape" horizontalDpi="4294967292" verticalDpi="429496729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workbookViewId="0">
      <selection activeCell="L12" sqref="L12"/>
    </sheetView>
  </sheetViews>
  <sheetFormatPr baseColWidth="12" defaultRowHeight="18" x14ac:dyDescent="0"/>
  <cols>
    <col min="1" max="1" width="17.6640625" style="3" customWidth="1"/>
    <col min="2" max="2" width="19.5" style="3" bestFit="1" customWidth="1"/>
    <col min="3" max="3" width="8" style="3" customWidth="1"/>
    <col min="4" max="4" width="8.5" style="3" customWidth="1"/>
    <col min="5" max="6" width="7.33203125" style="3" customWidth="1"/>
    <col min="7" max="7" width="6.83203125" style="3" customWidth="1"/>
    <col min="8" max="8" width="6.5" style="22" customWidth="1"/>
    <col min="9" max="9" width="15.5" customWidth="1"/>
    <col min="14" max="14" width="15" customWidth="1"/>
  </cols>
  <sheetData>
    <row r="1" spans="1:13">
      <c r="A1" s="78" t="s">
        <v>228</v>
      </c>
      <c r="B1" s="79"/>
      <c r="C1" s="79"/>
      <c r="D1" s="79"/>
      <c r="E1" s="79"/>
      <c r="F1" s="79"/>
      <c r="G1" s="79"/>
      <c r="H1" s="80"/>
      <c r="I1" s="16"/>
      <c r="J1" s="75" t="s">
        <v>111</v>
      </c>
      <c r="K1" s="76"/>
      <c r="L1" s="77" t="s">
        <v>112</v>
      </c>
      <c r="M1" s="77"/>
    </row>
    <row r="2" spans="1:13">
      <c r="A2" s="81"/>
      <c r="B2" s="82"/>
      <c r="C2" s="82"/>
      <c r="D2" s="82"/>
      <c r="E2" s="82"/>
      <c r="F2" s="82"/>
      <c r="G2" s="82"/>
      <c r="H2" s="83"/>
      <c r="I2" s="18"/>
      <c r="J2" s="7" t="s">
        <v>113</v>
      </c>
      <c r="K2" s="7" t="s">
        <v>114</v>
      </c>
      <c r="L2" s="8" t="s">
        <v>115</v>
      </c>
      <c r="M2" s="9" t="s">
        <v>116</v>
      </c>
    </row>
    <row r="3" spans="1:13">
      <c r="A3" s="61" t="s">
        <v>4</v>
      </c>
      <c r="B3" s="62" t="s">
        <v>27</v>
      </c>
      <c r="C3" s="62" t="s">
        <v>28</v>
      </c>
      <c r="D3" s="62" t="s">
        <v>29</v>
      </c>
      <c r="E3" s="62" t="s">
        <v>30</v>
      </c>
      <c r="F3" s="62" t="s">
        <v>31</v>
      </c>
      <c r="G3" s="63" t="s">
        <v>124</v>
      </c>
      <c r="H3" s="15" t="s">
        <v>116</v>
      </c>
      <c r="I3" s="18"/>
      <c r="J3" s="10">
        <v>0</v>
      </c>
      <c r="K3" s="11" t="s">
        <v>117</v>
      </c>
      <c r="L3" s="12">
        <v>0</v>
      </c>
      <c r="M3" s="2" t="s">
        <v>118</v>
      </c>
    </row>
    <row r="4" spans="1:13">
      <c r="A4" s="64" t="s">
        <v>5</v>
      </c>
      <c r="B4" s="48" t="s">
        <v>102</v>
      </c>
      <c r="C4" s="4">
        <v>0.08</v>
      </c>
      <c r="D4" s="4">
        <v>0.22700000000000001</v>
      </c>
      <c r="E4" s="5">
        <v>54</v>
      </c>
      <c r="F4" s="5">
        <v>59</v>
      </c>
      <c r="G4" s="6" t="str">
        <f t="shared" ref="G4:G18" si="0">VLOOKUP(D4,$J$3:$K$7,2,1)</f>
        <v>C</v>
      </c>
      <c r="H4" s="17" t="str">
        <f t="shared" ref="H4:H18" si="1">VLOOKUP(F4,$L$3:$M$5,2,1)</f>
        <v>−</v>
      </c>
      <c r="I4" s="18"/>
      <c r="J4" s="10">
        <v>0.15</v>
      </c>
      <c r="K4" s="11" t="s">
        <v>119</v>
      </c>
      <c r="L4" s="12">
        <v>75</v>
      </c>
      <c r="M4" s="2" t="s">
        <v>120</v>
      </c>
    </row>
    <row r="5" spans="1:13">
      <c r="A5" s="64" t="s">
        <v>10</v>
      </c>
      <c r="B5" s="48" t="s">
        <v>103</v>
      </c>
      <c r="C5" s="4">
        <v>6.3E-2</v>
      </c>
      <c r="D5" s="4">
        <v>0.2</v>
      </c>
      <c r="E5" s="5">
        <v>95</v>
      </c>
      <c r="F5" s="5">
        <v>76</v>
      </c>
      <c r="G5" s="19" t="str">
        <f t="shared" si="0"/>
        <v>C</v>
      </c>
      <c r="H5" s="20" t="str">
        <f t="shared" si="1"/>
        <v>標準</v>
      </c>
      <c r="I5" s="18"/>
      <c r="J5" s="10">
        <v>0.2</v>
      </c>
      <c r="K5" s="11" t="s">
        <v>1</v>
      </c>
      <c r="L5" s="12">
        <v>90</v>
      </c>
      <c r="M5" s="2" t="s">
        <v>121</v>
      </c>
    </row>
    <row r="6" spans="1:13">
      <c r="A6" s="64" t="s">
        <v>7</v>
      </c>
      <c r="B6" s="48" t="s">
        <v>104</v>
      </c>
      <c r="C6" s="4">
        <v>6.4000000000000001E-2</v>
      </c>
      <c r="D6" s="4">
        <v>0.191</v>
      </c>
      <c r="E6" s="5">
        <v>100</v>
      </c>
      <c r="F6" s="5">
        <v>119</v>
      </c>
      <c r="G6" s="19" t="str">
        <f t="shared" si="0"/>
        <v>D</v>
      </c>
      <c r="H6" s="20" t="str">
        <f t="shared" si="1"/>
        <v>＋</v>
      </c>
      <c r="I6" s="18"/>
      <c r="J6" s="10">
        <v>0.23</v>
      </c>
      <c r="K6" s="11" t="s">
        <v>122</v>
      </c>
      <c r="L6" s="13"/>
      <c r="M6" s="13"/>
    </row>
    <row r="7" spans="1:13">
      <c r="A7" s="64" t="s">
        <v>11</v>
      </c>
      <c r="B7" s="48" t="s">
        <v>105</v>
      </c>
      <c r="C7" s="4">
        <v>0.15</v>
      </c>
      <c r="D7" s="4">
        <v>0.35</v>
      </c>
      <c r="E7" s="5">
        <v>85</v>
      </c>
      <c r="F7" s="5">
        <v>90</v>
      </c>
      <c r="G7" s="19" t="str">
        <f t="shared" si="0"/>
        <v>A</v>
      </c>
      <c r="H7" s="20" t="str">
        <f t="shared" si="1"/>
        <v>＋</v>
      </c>
      <c r="I7" s="18"/>
      <c r="J7" s="10">
        <v>0.26</v>
      </c>
      <c r="K7" s="11" t="s">
        <v>123</v>
      </c>
      <c r="L7" s="14"/>
      <c r="M7" s="14"/>
    </row>
    <row r="8" spans="1:13">
      <c r="A8" s="64" t="s">
        <v>95</v>
      </c>
      <c r="B8" s="48" t="s">
        <v>106</v>
      </c>
      <c r="C8" s="4">
        <v>4.7E-2</v>
      </c>
      <c r="D8" s="4">
        <v>0.186</v>
      </c>
      <c r="E8" s="5">
        <v>56</v>
      </c>
      <c r="F8" s="5">
        <v>57</v>
      </c>
      <c r="G8" s="19" t="str">
        <f t="shared" si="0"/>
        <v>D</v>
      </c>
      <c r="H8" s="20" t="str">
        <f t="shared" si="1"/>
        <v>−</v>
      </c>
      <c r="I8" s="18"/>
    </row>
    <row r="9" spans="1:13">
      <c r="A9" s="64" t="s">
        <v>6</v>
      </c>
      <c r="B9" s="48" t="s">
        <v>107</v>
      </c>
      <c r="C9" s="4">
        <v>4.4999999999999998E-2</v>
      </c>
      <c r="D9" s="4">
        <v>0.27300000000000002</v>
      </c>
      <c r="E9" s="5">
        <v>50</v>
      </c>
      <c r="F9" s="5">
        <v>112</v>
      </c>
      <c r="G9" s="19" t="str">
        <f t="shared" si="0"/>
        <v>A</v>
      </c>
      <c r="H9" s="20" t="str">
        <f t="shared" si="1"/>
        <v>＋</v>
      </c>
    </row>
    <row r="10" spans="1:13">
      <c r="A10" s="64" t="s">
        <v>22</v>
      </c>
      <c r="B10" s="48" t="s">
        <v>40</v>
      </c>
      <c r="C10" s="4">
        <v>0</v>
      </c>
      <c r="D10" s="4">
        <v>0.13300000000000001</v>
      </c>
      <c r="E10" s="5">
        <v>0</v>
      </c>
      <c r="F10" s="5">
        <v>49</v>
      </c>
      <c r="G10" s="6" t="str">
        <f t="shared" si="0"/>
        <v>E</v>
      </c>
      <c r="H10" s="17" t="str">
        <f t="shared" si="1"/>
        <v>−</v>
      </c>
    </row>
    <row r="11" spans="1:13">
      <c r="A11" s="64" t="s">
        <v>96</v>
      </c>
      <c r="B11" s="48" t="s">
        <v>108</v>
      </c>
      <c r="C11" s="4">
        <v>0</v>
      </c>
      <c r="D11" s="4">
        <v>0.5</v>
      </c>
      <c r="E11" s="5">
        <v>0</v>
      </c>
      <c r="F11" s="5">
        <v>280</v>
      </c>
      <c r="G11" s="6" t="str">
        <f t="shared" si="0"/>
        <v>A</v>
      </c>
      <c r="H11" s="21" t="str">
        <f t="shared" si="1"/>
        <v>＋</v>
      </c>
    </row>
    <row r="12" spans="1:13">
      <c r="A12" s="64" t="s">
        <v>97</v>
      </c>
      <c r="B12" s="48" t="s">
        <v>109</v>
      </c>
      <c r="C12" s="4">
        <v>0</v>
      </c>
      <c r="D12" s="4">
        <v>0.111</v>
      </c>
      <c r="E12" s="5">
        <v>0</v>
      </c>
      <c r="F12" s="5">
        <v>110</v>
      </c>
      <c r="G12" s="6" t="str">
        <f t="shared" si="0"/>
        <v>E</v>
      </c>
      <c r="H12" s="21" t="str">
        <f t="shared" si="1"/>
        <v>＋</v>
      </c>
    </row>
    <row r="13" spans="1:13">
      <c r="A13" s="64" t="s">
        <v>98</v>
      </c>
      <c r="B13" s="48" t="s">
        <v>110</v>
      </c>
      <c r="C13" s="4">
        <v>0</v>
      </c>
      <c r="D13" s="4">
        <v>0</v>
      </c>
      <c r="E13" s="5">
        <v>0</v>
      </c>
      <c r="F13" s="5">
        <v>0</v>
      </c>
      <c r="G13" s="6" t="str">
        <f t="shared" si="0"/>
        <v>E</v>
      </c>
      <c r="H13" s="21" t="str">
        <f t="shared" si="1"/>
        <v>−</v>
      </c>
    </row>
    <row r="14" spans="1:13">
      <c r="A14" s="64" t="s">
        <v>99</v>
      </c>
      <c r="B14" s="48" t="s">
        <v>34</v>
      </c>
      <c r="C14" s="4">
        <v>0</v>
      </c>
      <c r="D14" s="4">
        <v>0</v>
      </c>
      <c r="E14" s="5">
        <v>0</v>
      </c>
      <c r="F14" s="5">
        <v>0</v>
      </c>
      <c r="G14" s="6" t="str">
        <f t="shared" si="0"/>
        <v>E</v>
      </c>
      <c r="H14" s="21" t="str">
        <f t="shared" si="1"/>
        <v>−</v>
      </c>
    </row>
    <row r="15" spans="1:13">
      <c r="A15" s="64" t="s">
        <v>100</v>
      </c>
      <c r="B15" s="48" t="s">
        <v>33</v>
      </c>
      <c r="C15" s="4">
        <v>0</v>
      </c>
      <c r="D15" s="4">
        <v>0</v>
      </c>
      <c r="E15" s="5">
        <v>0</v>
      </c>
      <c r="F15" s="5">
        <v>0</v>
      </c>
      <c r="G15" s="6" t="str">
        <f t="shared" si="0"/>
        <v>E</v>
      </c>
      <c r="H15" s="21" t="str">
        <f t="shared" si="1"/>
        <v>−</v>
      </c>
    </row>
    <row r="16" spans="1:13">
      <c r="A16" s="64" t="s">
        <v>61</v>
      </c>
      <c r="B16" s="48" t="s">
        <v>33</v>
      </c>
      <c r="C16" s="4">
        <v>0</v>
      </c>
      <c r="D16" s="4">
        <v>0</v>
      </c>
      <c r="E16" s="5">
        <v>0</v>
      </c>
      <c r="F16" s="5">
        <v>0</v>
      </c>
      <c r="G16" s="6" t="str">
        <f t="shared" si="0"/>
        <v>E</v>
      </c>
      <c r="H16" s="21" t="str">
        <f t="shared" si="1"/>
        <v>−</v>
      </c>
    </row>
    <row r="17" spans="1:8">
      <c r="A17" s="64" t="s">
        <v>101</v>
      </c>
      <c r="B17" s="48" t="s">
        <v>34</v>
      </c>
      <c r="C17" s="4">
        <v>0</v>
      </c>
      <c r="D17" s="4">
        <v>0</v>
      </c>
      <c r="E17" s="5">
        <v>0</v>
      </c>
      <c r="F17" s="5">
        <v>0</v>
      </c>
      <c r="G17" s="6" t="str">
        <f t="shared" si="0"/>
        <v>E</v>
      </c>
      <c r="H17" s="21" t="str">
        <f t="shared" si="1"/>
        <v>−</v>
      </c>
    </row>
    <row r="18" spans="1:8">
      <c r="A18" s="64" t="s">
        <v>32</v>
      </c>
      <c r="B18" s="48" t="s">
        <v>34</v>
      </c>
      <c r="C18" s="4">
        <v>0</v>
      </c>
      <c r="D18" s="4">
        <v>0</v>
      </c>
      <c r="E18" s="5">
        <v>0</v>
      </c>
      <c r="F18" s="5">
        <v>0</v>
      </c>
      <c r="G18" s="6" t="str">
        <f t="shared" si="0"/>
        <v>E</v>
      </c>
      <c r="H18" s="21" t="str">
        <f t="shared" si="1"/>
        <v>−</v>
      </c>
    </row>
  </sheetData>
  <mergeCells count="3">
    <mergeCell ref="J1:K1"/>
    <mergeCell ref="L1:M1"/>
    <mergeCell ref="A1:H2"/>
  </mergeCells>
  <phoneticPr fontId="1"/>
  <conditionalFormatting sqref="G4">
    <cfRule type="containsText" dxfId="39" priority="28" operator="containsText" text="E">
      <formula>NOT(ISERROR(SEARCH("E",G4)))</formula>
    </cfRule>
    <cfRule type="containsText" dxfId="38" priority="29" operator="containsText" text="D">
      <formula>NOT(ISERROR(SEARCH("D",G4)))</formula>
    </cfRule>
    <cfRule type="containsText" dxfId="37" priority="30" operator="containsText" text="C">
      <formula>NOT(ISERROR(SEARCH("C",G4)))</formula>
    </cfRule>
    <cfRule type="containsText" dxfId="36" priority="31" operator="containsText" text="B">
      <formula>NOT(ISERROR(SEARCH("B",G4)))</formula>
    </cfRule>
    <cfRule type="containsText" dxfId="35" priority="32" operator="containsText" text="A">
      <formula>NOT(ISERROR(SEARCH("A",G4)))</formula>
    </cfRule>
  </conditionalFormatting>
  <conditionalFormatting sqref="D4">
    <cfRule type="cellIs" dxfId="34" priority="26" operator="lessThan">
      <formula>19.9%</formula>
    </cfRule>
    <cfRule type="cellIs" dxfId="33" priority="27" operator="greaterThan">
      <formula>23%</formula>
    </cfRule>
  </conditionalFormatting>
  <conditionalFormatting sqref="D5:D10">
    <cfRule type="cellIs" dxfId="32" priority="24" operator="lessThan">
      <formula>19.9%</formula>
    </cfRule>
    <cfRule type="cellIs" dxfId="31" priority="25" operator="greaterThan">
      <formula>23%</formula>
    </cfRule>
  </conditionalFormatting>
  <conditionalFormatting sqref="G5:G10">
    <cfRule type="containsText" dxfId="30" priority="19" operator="containsText" text="E">
      <formula>NOT(ISERROR(SEARCH("E",G5)))</formula>
    </cfRule>
    <cfRule type="containsText" dxfId="29" priority="20" operator="containsText" text="D">
      <formula>NOT(ISERROR(SEARCH("D",G5)))</formula>
    </cfRule>
    <cfRule type="containsText" dxfId="28" priority="21" operator="containsText" text="C">
      <formula>NOT(ISERROR(SEARCH("C",G5)))</formula>
    </cfRule>
    <cfRule type="containsText" dxfId="27" priority="22" operator="containsText" text="B">
      <formula>NOT(ISERROR(SEARCH("B",G5)))</formula>
    </cfRule>
    <cfRule type="containsText" dxfId="26" priority="23" operator="containsText" text="A">
      <formula>NOT(ISERROR(SEARCH("A",G5)))</formula>
    </cfRule>
  </conditionalFormatting>
  <conditionalFormatting sqref="F4:F18">
    <cfRule type="cellIs" dxfId="25" priority="17" operator="lessThanOrEqual">
      <formula>70</formula>
    </cfRule>
    <cfRule type="cellIs" dxfId="24" priority="18" operator="greaterThan">
      <formula>90</formula>
    </cfRule>
  </conditionalFormatting>
  <conditionalFormatting sqref="F4:F18">
    <cfRule type="cellIs" dxfId="23" priority="15" operator="lessThanOrEqual">
      <formula>74</formula>
    </cfRule>
    <cfRule type="cellIs" dxfId="22" priority="16" operator="greaterThan">
      <formula>89</formula>
    </cfRule>
  </conditionalFormatting>
  <conditionalFormatting sqref="E4:E18">
    <cfRule type="cellIs" dxfId="21" priority="13" operator="lessThanOrEqual">
      <formula>70</formula>
    </cfRule>
    <cfRule type="cellIs" dxfId="20" priority="14" operator="greaterThan">
      <formula>90</formula>
    </cfRule>
  </conditionalFormatting>
  <conditionalFormatting sqref="E4:E18">
    <cfRule type="cellIs" dxfId="19" priority="11" operator="lessThanOrEqual">
      <formula>74</formula>
    </cfRule>
    <cfRule type="cellIs" dxfId="18" priority="12" operator="greaterThan">
      <formula>89</formula>
    </cfRule>
  </conditionalFormatting>
  <conditionalFormatting sqref="G11:G18">
    <cfRule type="containsText" dxfId="17" priority="1" operator="containsText" text="E">
      <formula>NOT(ISERROR(SEARCH("E",G11)))</formula>
    </cfRule>
    <cfRule type="containsText" dxfId="16" priority="2" operator="containsText" text="D">
      <formula>NOT(ISERROR(SEARCH("D",G11)))</formula>
    </cfRule>
    <cfRule type="containsText" dxfId="15" priority="3" operator="containsText" text="C">
      <formula>NOT(ISERROR(SEARCH("C",G11)))</formula>
    </cfRule>
    <cfRule type="containsText" dxfId="14" priority="4" operator="containsText" text="B">
      <formula>NOT(ISERROR(SEARCH("B",G11)))</formula>
    </cfRule>
    <cfRule type="containsText" dxfId="13" priority="5" operator="containsText" text="A">
      <formula>NOT(ISERROR(SEARCH("A",G11)))</formula>
    </cfRule>
  </conditionalFormatting>
  <pageMargins left="0.70000000000000007" right="0.70000000000000007" top="0.75000000000000011" bottom="0.75000000000000011" header="0.30000000000000004" footer="0.30000000000000004"/>
  <pageSetup paperSize="9" orientation="portrait" horizontalDpi="4294967292" verticalDpi="4294967292"/>
  <headerFooter>
    <oddFooter xml:space="preserve">&amp;C&amp;"ＭＳ Ｐゴシック,標準"&amp;K000000Copyright (C) 2010－2015JIN競馬 All Rights Reserved. </oddFooter>
  </headerFooter>
  <legacyDrawingHF r:id="rId1"/>
  <tableParts count="1">
    <tablePart r:id="rId2"/>
  </tablePart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abSelected="1" view="pageLayout" workbookViewId="0">
      <selection activeCell="A84" sqref="A84"/>
    </sheetView>
  </sheetViews>
  <sheetFormatPr baseColWidth="12" defaultRowHeight="18" x14ac:dyDescent="0"/>
  <cols>
    <col min="1" max="1" width="12.83203125" style="22"/>
    <col min="2" max="2" width="17.6640625" style="52" customWidth="1"/>
    <col min="3" max="6" width="12.83203125" style="22"/>
    <col min="7" max="7" width="12.83203125" hidden="1" customWidth="1"/>
  </cols>
  <sheetData>
    <row r="1" spans="1:13" ht="18" customHeight="1">
      <c r="A1" s="85" t="s">
        <v>254</v>
      </c>
      <c r="B1" s="86"/>
      <c r="C1" s="86"/>
      <c r="D1" s="86"/>
      <c r="E1" s="86"/>
      <c r="F1" s="87"/>
      <c r="G1" s="53"/>
      <c r="H1" s="91" t="s">
        <v>235</v>
      </c>
      <c r="I1" s="91"/>
      <c r="J1" s="91"/>
      <c r="K1" s="91"/>
      <c r="L1" s="91"/>
      <c r="M1" s="91"/>
    </row>
    <row r="2" spans="1:13" ht="18" customHeight="1">
      <c r="A2" s="88"/>
      <c r="B2" s="89"/>
      <c r="C2" s="89"/>
      <c r="D2" s="89"/>
      <c r="E2" s="89"/>
      <c r="F2" s="90"/>
      <c r="G2" s="53"/>
      <c r="H2" s="91"/>
      <c r="I2" s="91"/>
      <c r="J2" s="91"/>
      <c r="K2" s="91"/>
      <c r="L2" s="91"/>
      <c r="M2" s="91"/>
    </row>
    <row r="3" spans="1:13">
      <c r="A3" s="84" t="s">
        <v>146</v>
      </c>
      <c r="B3" s="84"/>
      <c r="C3" s="84"/>
      <c r="D3" s="84"/>
      <c r="E3" s="84"/>
      <c r="F3" s="84"/>
      <c r="G3" s="51"/>
      <c r="H3" s="92" t="s">
        <v>236</v>
      </c>
      <c r="I3" s="93"/>
      <c r="J3" s="93"/>
      <c r="K3" s="93"/>
      <c r="L3" s="93"/>
      <c r="M3" s="94"/>
    </row>
    <row r="4" spans="1:13">
      <c r="A4" s="49" t="s">
        <v>3</v>
      </c>
      <c r="B4" s="50" t="s">
        <v>27</v>
      </c>
      <c r="C4" s="49" t="s">
        <v>28</v>
      </c>
      <c r="D4" s="49" t="s">
        <v>29</v>
      </c>
      <c r="E4" s="49" t="s">
        <v>30</v>
      </c>
      <c r="F4" s="49" t="s">
        <v>31</v>
      </c>
      <c r="G4" s="51"/>
      <c r="H4" s="95"/>
      <c r="I4" s="96"/>
      <c r="J4" s="96"/>
      <c r="K4" s="96"/>
      <c r="L4" s="96"/>
      <c r="M4" s="97"/>
    </row>
    <row r="5" spans="1:13">
      <c r="A5" s="54" t="s">
        <v>131</v>
      </c>
      <c r="B5" s="55" t="s">
        <v>132</v>
      </c>
      <c r="C5" s="56">
        <v>0.3</v>
      </c>
      <c r="D5" s="56">
        <v>0.8</v>
      </c>
      <c r="E5" s="54">
        <v>77</v>
      </c>
      <c r="F5" s="54">
        <v>111</v>
      </c>
      <c r="G5" s="51"/>
      <c r="H5" s="95"/>
      <c r="I5" s="96"/>
      <c r="J5" s="96"/>
      <c r="K5" s="96"/>
      <c r="L5" s="96"/>
      <c r="M5" s="97"/>
    </row>
    <row r="6" spans="1:13">
      <c r="A6" s="54" t="s">
        <v>133</v>
      </c>
      <c r="B6" s="55" t="s">
        <v>134</v>
      </c>
      <c r="C6" s="56">
        <v>0.3</v>
      </c>
      <c r="D6" s="56">
        <v>0.4</v>
      </c>
      <c r="E6" s="54">
        <v>148</v>
      </c>
      <c r="F6" s="54">
        <v>69</v>
      </c>
      <c r="G6" s="51"/>
      <c r="H6" s="95"/>
      <c r="I6" s="96"/>
      <c r="J6" s="96"/>
      <c r="K6" s="96"/>
      <c r="L6" s="96"/>
      <c r="M6" s="97"/>
    </row>
    <row r="7" spans="1:13">
      <c r="A7" s="54" t="s">
        <v>135</v>
      </c>
      <c r="B7" s="55" t="s">
        <v>136</v>
      </c>
      <c r="C7" s="56">
        <v>0.2</v>
      </c>
      <c r="D7" s="56">
        <v>0.3</v>
      </c>
      <c r="E7" s="54">
        <v>113</v>
      </c>
      <c r="F7" s="54">
        <v>52</v>
      </c>
      <c r="G7" s="51"/>
      <c r="H7" s="95"/>
      <c r="I7" s="96"/>
      <c r="J7" s="96"/>
      <c r="K7" s="96"/>
      <c r="L7" s="96"/>
      <c r="M7" s="97"/>
    </row>
    <row r="8" spans="1:13">
      <c r="A8" s="1" t="s">
        <v>137</v>
      </c>
      <c r="B8" s="46" t="s">
        <v>138</v>
      </c>
      <c r="C8" s="47">
        <v>0</v>
      </c>
      <c r="D8" s="47">
        <v>0.3</v>
      </c>
      <c r="E8" s="1">
        <v>0</v>
      </c>
      <c r="F8" s="1">
        <v>69</v>
      </c>
      <c r="G8" s="51"/>
      <c r="H8" s="95"/>
      <c r="I8" s="96"/>
      <c r="J8" s="96"/>
      <c r="K8" s="96"/>
      <c r="L8" s="96"/>
      <c r="M8" s="97"/>
    </row>
    <row r="9" spans="1:13">
      <c r="A9" s="1" t="s">
        <v>139</v>
      </c>
      <c r="B9" s="46" t="s">
        <v>140</v>
      </c>
      <c r="C9" s="47">
        <v>0.1</v>
      </c>
      <c r="D9" s="47">
        <v>0.4</v>
      </c>
      <c r="E9" s="1">
        <v>73</v>
      </c>
      <c r="F9" s="1">
        <v>103</v>
      </c>
      <c r="G9" s="51"/>
      <c r="H9" s="95"/>
      <c r="I9" s="96"/>
      <c r="J9" s="96"/>
      <c r="K9" s="96"/>
      <c r="L9" s="96"/>
      <c r="M9" s="97"/>
    </row>
    <row r="10" spans="1:13">
      <c r="A10" s="1" t="s">
        <v>142</v>
      </c>
      <c r="B10" s="46" t="s">
        <v>143</v>
      </c>
      <c r="C10" s="47">
        <v>0.02</v>
      </c>
      <c r="D10" s="47">
        <v>0.12</v>
      </c>
      <c r="E10" s="1">
        <v>25</v>
      </c>
      <c r="F10" s="1">
        <v>63</v>
      </c>
      <c r="G10" s="51"/>
      <c r="H10" s="95"/>
      <c r="I10" s="96"/>
      <c r="J10" s="96"/>
      <c r="K10" s="96"/>
      <c r="L10" s="96"/>
      <c r="M10" s="97"/>
    </row>
    <row r="11" spans="1:13">
      <c r="A11" s="1" t="s">
        <v>144</v>
      </c>
      <c r="B11" s="46" t="s">
        <v>145</v>
      </c>
      <c r="C11" s="47">
        <v>0</v>
      </c>
      <c r="D11" s="47">
        <v>4.8000000000000001E-2</v>
      </c>
      <c r="E11" s="1">
        <v>0</v>
      </c>
      <c r="F11" s="1">
        <v>50</v>
      </c>
      <c r="G11" s="51"/>
      <c r="H11" s="95"/>
      <c r="I11" s="96"/>
      <c r="J11" s="96"/>
      <c r="K11" s="96"/>
      <c r="L11" s="96"/>
      <c r="M11" s="97"/>
    </row>
    <row r="12" spans="1:13">
      <c r="G12" s="51"/>
      <c r="H12" s="95"/>
      <c r="I12" s="96"/>
      <c r="J12" s="96"/>
      <c r="K12" s="96"/>
      <c r="L12" s="96"/>
      <c r="M12" s="97"/>
    </row>
    <row r="13" spans="1:13">
      <c r="A13" s="77" t="s">
        <v>147</v>
      </c>
      <c r="B13" s="77"/>
      <c r="C13" s="77"/>
      <c r="D13" s="77"/>
      <c r="E13" s="77"/>
      <c r="F13" s="77"/>
      <c r="G13" s="51"/>
      <c r="H13" s="95"/>
      <c r="I13" s="96"/>
      <c r="J13" s="96"/>
      <c r="K13" s="96"/>
      <c r="L13" s="96"/>
      <c r="M13" s="97"/>
    </row>
    <row r="14" spans="1:13">
      <c r="G14" s="51"/>
      <c r="H14" s="95"/>
      <c r="I14" s="96"/>
      <c r="J14" s="96"/>
      <c r="K14" s="96"/>
      <c r="L14" s="96"/>
      <c r="M14" s="97"/>
    </row>
    <row r="15" spans="1:13">
      <c r="A15" s="104" t="s">
        <v>166</v>
      </c>
      <c r="B15" s="104"/>
      <c r="C15" s="104"/>
      <c r="D15" s="104"/>
      <c r="E15" s="104"/>
      <c r="F15" s="104"/>
      <c r="G15" s="51"/>
      <c r="H15" s="95"/>
      <c r="I15" s="96"/>
      <c r="J15" s="96"/>
      <c r="K15" s="96"/>
      <c r="L15" s="96"/>
      <c r="M15" s="97"/>
    </row>
    <row r="16" spans="1:13">
      <c r="A16" s="44" t="s">
        <v>149</v>
      </c>
      <c r="B16" s="45" t="s">
        <v>27</v>
      </c>
      <c r="C16" s="44" t="s">
        <v>28</v>
      </c>
      <c r="D16" s="44" t="s">
        <v>29</v>
      </c>
      <c r="E16" s="44" t="s">
        <v>30</v>
      </c>
      <c r="F16" s="44" t="s">
        <v>31</v>
      </c>
      <c r="G16" s="51"/>
      <c r="H16" s="95"/>
      <c r="I16" s="96"/>
      <c r="J16" s="96"/>
      <c r="K16" s="96"/>
      <c r="L16" s="96"/>
      <c r="M16" s="97"/>
    </row>
    <row r="17" spans="1:13">
      <c r="A17" s="1" t="s">
        <v>150</v>
      </c>
      <c r="B17" s="46" t="s">
        <v>151</v>
      </c>
      <c r="C17" s="47">
        <v>0.1</v>
      </c>
      <c r="D17" s="47">
        <v>0.2</v>
      </c>
      <c r="E17" s="1">
        <v>47</v>
      </c>
      <c r="F17" s="1">
        <v>34</v>
      </c>
      <c r="G17" s="51"/>
      <c r="H17" s="95"/>
      <c r="I17" s="96"/>
      <c r="J17" s="96"/>
      <c r="K17" s="96"/>
      <c r="L17" s="96"/>
      <c r="M17" s="97"/>
    </row>
    <row r="18" spans="1:13">
      <c r="A18" s="1" t="s">
        <v>152</v>
      </c>
      <c r="B18" s="46" t="s">
        <v>153</v>
      </c>
      <c r="C18" s="47">
        <v>0</v>
      </c>
      <c r="D18" s="47">
        <v>0.33300000000000002</v>
      </c>
      <c r="E18" s="1">
        <v>0</v>
      </c>
      <c r="F18" s="1">
        <v>123</v>
      </c>
      <c r="G18" s="51"/>
      <c r="H18" s="95"/>
      <c r="I18" s="96"/>
      <c r="J18" s="96"/>
      <c r="K18" s="96"/>
      <c r="L18" s="96"/>
      <c r="M18" s="97"/>
    </row>
    <row r="19" spans="1:13">
      <c r="A19" s="1" t="s">
        <v>154</v>
      </c>
      <c r="B19" s="46" t="s">
        <v>155</v>
      </c>
      <c r="C19" s="47">
        <v>0</v>
      </c>
      <c r="D19" s="47">
        <v>0.182</v>
      </c>
      <c r="E19" s="1">
        <v>0</v>
      </c>
      <c r="F19" s="1">
        <v>66</v>
      </c>
      <c r="G19" s="51"/>
      <c r="H19" s="95"/>
      <c r="I19" s="96"/>
      <c r="J19" s="96"/>
      <c r="K19" s="96"/>
      <c r="L19" s="96"/>
      <c r="M19" s="97"/>
    </row>
    <row r="20" spans="1:13">
      <c r="A20" s="1" t="s">
        <v>156</v>
      </c>
      <c r="B20" s="46" t="s">
        <v>157</v>
      </c>
      <c r="C20" s="47">
        <v>7.0999999999999994E-2</v>
      </c>
      <c r="D20" s="47">
        <v>0.35699999999999998</v>
      </c>
      <c r="E20" s="1">
        <v>32</v>
      </c>
      <c r="F20" s="1">
        <v>57</v>
      </c>
      <c r="G20" s="51"/>
      <c r="H20" s="95"/>
      <c r="I20" s="96"/>
      <c r="J20" s="96"/>
      <c r="K20" s="96"/>
      <c r="L20" s="96"/>
      <c r="M20" s="97"/>
    </row>
    <row r="21" spans="1:13">
      <c r="A21" s="54" t="s">
        <v>158</v>
      </c>
      <c r="B21" s="55" t="s">
        <v>159</v>
      </c>
      <c r="C21" s="56">
        <v>0.25</v>
      </c>
      <c r="D21" s="56">
        <v>0.33300000000000002</v>
      </c>
      <c r="E21" s="54">
        <v>162</v>
      </c>
      <c r="F21" s="54">
        <v>112</v>
      </c>
      <c r="G21" s="51"/>
      <c r="H21" s="95"/>
      <c r="I21" s="96"/>
      <c r="J21" s="96"/>
      <c r="K21" s="96"/>
      <c r="L21" s="96"/>
      <c r="M21" s="97"/>
    </row>
    <row r="22" spans="1:13">
      <c r="A22" s="54" t="s">
        <v>160</v>
      </c>
      <c r="B22" s="55" t="s">
        <v>161</v>
      </c>
      <c r="C22" s="56">
        <v>0.125</v>
      </c>
      <c r="D22" s="56">
        <v>0.313</v>
      </c>
      <c r="E22" s="54">
        <v>71</v>
      </c>
      <c r="F22" s="54">
        <v>93</v>
      </c>
      <c r="G22" s="51"/>
      <c r="H22" s="95"/>
      <c r="I22" s="96"/>
      <c r="J22" s="96"/>
      <c r="K22" s="96"/>
      <c r="L22" s="96"/>
      <c r="M22" s="97"/>
    </row>
    <row r="23" spans="1:13">
      <c r="A23" s="54" t="s">
        <v>162</v>
      </c>
      <c r="B23" s="55" t="s">
        <v>163</v>
      </c>
      <c r="C23" s="56">
        <v>7.6999999999999999E-2</v>
      </c>
      <c r="D23" s="56">
        <v>7.6999999999999999E-2</v>
      </c>
      <c r="E23" s="54">
        <v>46</v>
      </c>
      <c r="F23" s="54">
        <v>13</v>
      </c>
      <c r="G23" s="51"/>
      <c r="H23" s="95"/>
      <c r="I23" s="96"/>
      <c r="J23" s="96"/>
      <c r="K23" s="96"/>
      <c r="L23" s="96"/>
      <c r="M23" s="97"/>
    </row>
    <row r="24" spans="1:13">
      <c r="A24" s="54" t="s">
        <v>164</v>
      </c>
      <c r="B24" s="55" t="s">
        <v>165</v>
      </c>
      <c r="C24" s="56">
        <v>0.13300000000000001</v>
      </c>
      <c r="D24" s="56">
        <v>0.4</v>
      </c>
      <c r="E24" s="54">
        <v>50</v>
      </c>
      <c r="F24" s="54">
        <v>79</v>
      </c>
      <c r="G24" s="51"/>
      <c r="H24" s="95"/>
      <c r="I24" s="96"/>
      <c r="J24" s="96"/>
      <c r="K24" s="96"/>
      <c r="L24" s="96"/>
      <c r="M24" s="97"/>
    </row>
    <row r="25" spans="1:13">
      <c r="G25" s="51"/>
      <c r="H25" s="95"/>
      <c r="I25" s="96"/>
      <c r="J25" s="96"/>
      <c r="K25" s="96"/>
      <c r="L25" s="96"/>
      <c r="M25" s="97"/>
    </row>
    <row r="26" spans="1:13">
      <c r="A26" s="84" t="s">
        <v>252</v>
      </c>
      <c r="B26" s="84"/>
      <c r="C26" s="84"/>
      <c r="D26" s="84"/>
      <c r="E26" s="84"/>
      <c r="F26" s="84"/>
      <c r="G26" s="51"/>
      <c r="H26" s="95"/>
      <c r="I26" s="96"/>
      <c r="J26" s="96"/>
      <c r="K26" s="96"/>
      <c r="L26" s="96"/>
      <c r="M26" s="97"/>
    </row>
    <row r="27" spans="1:13">
      <c r="A27" s="44" t="s">
        <v>242</v>
      </c>
      <c r="B27" s="45" t="s">
        <v>27</v>
      </c>
      <c r="C27" s="44" t="s">
        <v>28</v>
      </c>
      <c r="D27" s="44" t="s">
        <v>29</v>
      </c>
      <c r="E27" s="44" t="s">
        <v>30</v>
      </c>
      <c r="F27" s="44" t="s">
        <v>31</v>
      </c>
      <c r="G27" s="51"/>
      <c r="H27" s="95"/>
      <c r="I27" s="96"/>
      <c r="J27" s="96"/>
      <c r="K27" s="96"/>
      <c r="L27" s="96"/>
      <c r="M27" s="97"/>
    </row>
    <row r="28" spans="1:13">
      <c r="A28" s="1" t="s">
        <v>180</v>
      </c>
      <c r="B28" s="46" t="s">
        <v>243</v>
      </c>
      <c r="C28" s="47">
        <v>0.16700000000000001</v>
      </c>
      <c r="D28" s="47">
        <v>0.33300000000000002</v>
      </c>
      <c r="E28" s="1">
        <v>100</v>
      </c>
      <c r="F28" s="1">
        <v>55</v>
      </c>
      <c r="G28" s="51"/>
      <c r="H28" s="95"/>
      <c r="I28" s="96"/>
      <c r="J28" s="96"/>
      <c r="K28" s="96"/>
      <c r="L28" s="96"/>
      <c r="M28" s="97"/>
    </row>
    <row r="29" spans="1:13">
      <c r="A29" s="1" t="s">
        <v>182</v>
      </c>
      <c r="B29" s="46" t="s">
        <v>244</v>
      </c>
      <c r="C29" s="47">
        <v>9.7000000000000003E-2</v>
      </c>
      <c r="D29" s="47">
        <v>0.161</v>
      </c>
      <c r="E29" s="1">
        <v>40</v>
      </c>
      <c r="F29" s="1">
        <v>34</v>
      </c>
      <c r="G29" s="51"/>
      <c r="H29" s="95"/>
      <c r="I29" s="96"/>
      <c r="J29" s="96"/>
      <c r="K29" s="96"/>
      <c r="L29" s="96"/>
      <c r="M29" s="97"/>
    </row>
    <row r="30" spans="1:13">
      <c r="A30" s="54" t="s">
        <v>184</v>
      </c>
      <c r="B30" s="55" t="s">
        <v>245</v>
      </c>
      <c r="C30" s="56">
        <v>0.13300000000000001</v>
      </c>
      <c r="D30" s="56">
        <v>0.35599999999999998</v>
      </c>
      <c r="E30" s="54">
        <v>78</v>
      </c>
      <c r="F30" s="54">
        <v>96</v>
      </c>
      <c r="G30" s="51"/>
      <c r="H30" s="95"/>
      <c r="I30" s="96"/>
      <c r="J30" s="96"/>
      <c r="K30" s="96"/>
      <c r="L30" s="96"/>
      <c r="M30" s="97"/>
    </row>
    <row r="31" spans="1:13">
      <c r="A31" s="1" t="s">
        <v>186</v>
      </c>
      <c r="B31" s="46" t="s">
        <v>246</v>
      </c>
      <c r="C31" s="47">
        <v>0</v>
      </c>
      <c r="D31" s="47">
        <v>0.23499999999999999</v>
      </c>
      <c r="E31" s="1">
        <v>0</v>
      </c>
      <c r="F31" s="1">
        <v>49</v>
      </c>
      <c r="G31" s="51"/>
      <c r="H31" s="95"/>
      <c r="I31" s="96"/>
      <c r="J31" s="96"/>
      <c r="K31" s="96"/>
      <c r="L31" s="96"/>
      <c r="M31" s="97"/>
    </row>
    <row r="32" spans="1:13">
      <c r="A32" s="1" t="s">
        <v>188</v>
      </c>
      <c r="B32" s="46" t="s">
        <v>52</v>
      </c>
      <c r="C32" s="47">
        <v>0</v>
      </c>
      <c r="D32" s="47">
        <v>1</v>
      </c>
      <c r="E32" s="1">
        <v>0</v>
      </c>
      <c r="F32" s="1">
        <v>640</v>
      </c>
      <c r="G32" s="51"/>
      <c r="H32" s="95"/>
      <c r="I32" s="96"/>
      <c r="J32" s="96"/>
      <c r="K32" s="96"/>
      <c r="L32" s="96"/>
      <c r="M32" s="97"/>
    </row>
    <row r="33" spans="1:13">
      <c r="A33" s="1" t="s">
        <v>189</v>
      </c>
      <c r="B33" s="46" t="s">
        <v>247</v>
      </c>
      <c r="C33" s="47">
        <v>0.27300000000000002</v>
      </c>
      <c r="D33" s="47">
        <v>0.63600000000000001</v>
      </c>
      <c r="E33" s="1">
        <v>80</v>
      </c>
      <c r="F33" s="1">
        <v>218</v>
      </c>
      <c r="G33" s="51"/>
      <c r="H33" s="95"/>
      <c r="I33" s="96"/>
      <c r="J33" s="96"/>
      <c r="K33" s="96"/>
      <c r="L33" s="96"/>
      <c r="M33" s="97"/>
    </row>
    <row r="34" spans="1:13">
      <c r="A34" s="1" t="s">
        <v>191</v>
      </c>
      <c r="B34" s="46" t="s">
        <v>248</v>
      </c>
      <c r="C34" s="47">
        <v>0.1</v>
      </c>
      <c r="D34" s="47">
        <v>0.7</v>
      </c>
      <c r="E34" s="1">
        <v>73</v>
      </c>
      <c r="F34" s="1">
        <v>141</v>
      </c>
      <c r="G34" s="51"/>
      <c r="H34" s="95"/>
      <c r="I34" s="96"/>
      <c r="J34" s="96"/>
      <c r="K34" s="96"/>
      <c r="L34" s="96"/>
      <c r="M34" s="97"/>
    </row>
    <row r="35" spans="1:13">
      <c r="A35" s="1" t="s">
        <v>193</v>
      </c>
      <c r="B35" s="46" t="s">
        <v>249</v>
      </c>
      <c r="C35" s="47">
        <v>0.5</v>
      </c>
      <c r="D35" s="47">
        <v>1</v>
      </c>
      <c r="E35" s="1">
        <v>427</v>
      </c>
      <c r="F35" s="1">
        <v>215</v>
      </c>
      <c r="G35" s="51"/>
      <c r="H35" s="95"/>
      <c r="I35" s="96"/>
      <c r="J35" s="96"/>
      <c r="K35" s="96"/>
      <c r="L35" s="96"/>
      <c r="M35" s="97"/>
    </row>
    <row r="36" spans="1:13">
      <c r="A36" s="1" t="s">
        <v>195</v>
      </c>
      <c r="B36" s="46" t="s">
        <v>250</v>
      </c>
      <c r="C36" s="47">
        <v>0.25</v>
      </c>
      <c r="D36" s="47">
        <v>0.5</v>
      </c>
      <c r="E36" s="1">
        <v>128</v>
      </c>
      <c r="F36" s="1">
        <v>121</v>
      </c>
      <c r="G36" s="51"/>
      <c r="H36" s="95"/>
      <c r="I36" s="96"/>
      <c r="J36" s="96"/>
      <c r="K36" s="96"/>
      <c r="L36" s="96"/>
      <c r="M36" s="97"/>
    </row>
    <row r="37" spans="1:13">
      <c r="A37" s="1" t="s">
        <v>197</v>
      </c>
      <c r="B37" s="46" t="s">
        <v>251</v>
      </c>
      <c r="C37" s="47">
        <v>0</v>
      </c>
      <c r="D37" s="47">
        <v>3.4000000000000002E-2</v>
      </c>
      <c r="E37" s="1">
        <v>0</v>
      </c>
      <c r="F37" s="1">
        <v>10</v>
      </c>
      <c r="G37" s="51"/>
      <c r="H37" s="95"/>
      <c r="I37" s="96"/>
      <c r="J37" s="96"/>
      <c r="K37" s="96"/>
      <c r="L37" s="96"/>
      <c r="M37" s="97"/>
    </row>
    <row r="38" spans="1:13">
      <c r="G38" s="51"/>
      <c r="H38" s="95"/>
      <c r="I38" s="96"/>
      <c r="J38" s="96"/>
      <c r="K38" s="96"/>
      <c r="L38" s="96"/>
      <c r="M38" s="97"/>
    </row>
    <row r="39" spans="1:13">
      <c r="A39" s="101" t="s">
        <v>200</v>
      </c>
      <c r="B39" s="102"/>
      <c r="C39" s="102"/>
      <c r="D39" s="102"/>
      <c r="E39" s="102"/>
      <c r="F39" s="103"/>
      <c r="G39" s="51"/>
      <c r="H39" s="95"/>
      <c r="I39" s="96"/>
      <c r="J39" s="96"/>
      <c r="K39" s="96"/>
      <c r="L39" s="96"/>
      <c r="M39" s="97"/>
    </row>
    <row r="40" spans="1:13">
      <c r="A40" s="44" t="s">
        <v>167</v>
      </c>
      <c r="B40" s="45" t="s">
        <v>27</v>
      </c>
      <c r="C40" s="44" t="s">
        <v>28</v>
      </c>
      <c r="D40" s="44" t="s">
        <v>29</v>
      </c>
      <c r="E40" s="44" t="s">
        <v>30</v>
      </c>
      <c r="F40" s="44" t="s">
        <v>31</v>
      </c>
      <c r="G40" s="51"/>
      <c r="H40" s="95"/>
      <c r="I40" s="96"/>
      <c r="J40" s="96"/>
      <c r="K40" s="96"/>
      <c r="L40" s="96"/>
      <c r="M40" s="97"/>
    </row>
    <row r="41" spans="1:13">
      <c r="A41" s="1" t="s">
        <v>168</v>
      </c>
      <c r="B41" s="46" t="s">
        <v>128</v>
      </c>
      <c r="C41" s="47">
        <v>0</v>
      </c>
      <c r="D41" s="47">
        <v>0.5</v>
      </c>
      <c r="E41" s="1">
        <v>0</v>
      </c>
      <c r="F41" s="1">
        <v>90</v>
      </c>
      <c r="G41" s="51"/>
      <c r="H41" s="98"/>
      <c r="I41" s="99"/>
      <c r="J41" s="99"/>
      <c r="K41" s="99"/>
      <c r="L41" s="99"/>
      <c r="M41" s="100"/>
    </row>
    <row r="42" spans="1:13">
      <c r="A42" s="1" t="s">
        <v>169</v>
      </c>
      <c r="B42" s="46" t="s">
        <v>170</v>
      </c>
      <c r="C42" s="47">
        <v>0</v>
      </c>
      <c r="D42" s="47">
        <v>0.16700000000000001</v>
      </c>
      <c r="E42" s="1">
        <v>0</v>
      </c>
      <c r="F42" s="1">
        <v>35</v>
      </c>
    </row>
    <row r="43" spans="1:13">
      <c r="A43" s="1" t="s">
        <v>171</v>
      </c>
      <c r="B43" s="46" t="s">
        <v>172</v>
      </c>
      <c r="C43" s="47">
        <v>0.1</v>
      </c>
      <c r="D43" s="47">
        <v>0.36699999999999999</v>
      </c>
      <c r="E43" s="1">
        <v>53</v>
      </c>
      <c r="F43" s="1">
        <v>113</v>
      </c>
    </row>
    <row r="44" spans="1:13">
      <c r="A44" s="1" t="s">
        <v>173</v>
      </c>
      <c r="B44" s="46" t="s">
        <v>174</v>
      </c>
      <c r="C44" s="47">
        <v>3.7999999999999999E-2</v>
      </c>
      <c r="D44" s="47">
        <v>0.154</v>
      </c>
      <c r="E44" s="1">
        <v>16</v>
      </c>
      <c r="F44" s="1">
        <v>36</v>
      </c>
    </row>
    <row r="45" spans="1:13">
      <c r="A45" s="1" t="s">
        <v>175</v>
      </c>
      <c r="B45" s="46" t="s">
        <v>176</v>
      </c>
      <c r="C45" s="47">
        <v>0.17199999999999999</v>
      </c>
      <c r="D45" s="47">
        <v>0.34499999999999997</v>
      </c>
      <c r="E45" s="1">
        <v>100</v>
      </c>
      <c r="F45" s="1">
        <v>78</v>
      </c>
    </row>
    <row r="46" spans="1:13">
      <c r="A46" s="1" t="s">
        <v>177</v>
      </c>
      <c r="B46" s="46" t="s">
        <v>178</v>
      </c>
      <c r="C46" s="47">
        <v>0.14299999999999999</v>
      </c>
      <c r="D46" s="47">
        <v>0.14299999999999999</v>
      </c>
      <c r="E46" s="1">
        <v>64</v>
      </c>
      <c r="F46" s="1">
        <v>24</v>
      </c>
    </row>
    <row r="47" spans="1:13">
      <c r="A47" s="57"/>
      <c r="B47" s="20"/>
      <c r="C47" s="58"/>
      <c r="D47" s="58"/>
      <c r="E47" s="57"/>
      <c r="F47" s="57"/>
    </row>
    <row r="48" spans="1:13">
      <c r="A48" s="101" t="s">
        <v>199</v>
      </c>
      <c r="B48" s="102"/>
      <c r="C48" s="102"/>
      <c r="D48" s="102"/>
      <c r="E48" s="102"/>
      <c r="F48" s="103"/>
    </row>
    <row r="49" spans="1:6">
      <c r="A49" s="49" t="s">
        <v>179</v>
      </c>
      <c r="B49" s="49" t="s">
        <v>27</v>
      </c>
      <c r="C49" s="49" t="s">
        <v>28</v>
      </c>
      <c r="D49" s="49" t="s">
        <v>29</v>
      </c>
      <c r="E49" s="49" t="s">
        <v>30</v>
      </c>
      <c r="F49" s="49" t="s">
        <v>31</v>
      </c>
    </row>
    <row r="50" spans="1:6">
      <c r="A50" s="1" t="s">
        <v>180</v>
      </c>
      <c r="B50" s="1" t="s">
        <v>181</v>
      </c>
      <c r="C50" s="47">
        <v>9.0999999999999998E-2</v>
      </c>
      <c r="D50" s="47">
        <v>0.182</v>
      </c>
      <c r="E50" s="1">
        <v>50</v>
      </c>
      <c r="F50" s="1">
        <v>58</v>
      </c>
    </row>
    <row r="51" spans="1:6">
      <c r="A51" s="1" t="s">
        <v>182</v>
      </c>
      <c r="B51" s="1" t="s">
        <v>183</v>
      </c>
      <c r="C51" s="47">
        <v>0.14299999999999999</v>
      </c>
      <c r="D51" s="47">
        <v>0.314</v>
      </c>
      <c r="E51" s="1">
        <v>55</v>
      </c>
      <c r="F51" s="1">
        <v>75</v>
      </c>
    </row>
    <row r="52" spans="1:6">
      <c r="A52" s="54" t="s">
        <v>184</v>
      </c>
      <c r="B52" s="54" t="s">
        <v>185</v>
      </c>
      <c r="C52" s="56">
        <v>8.5999999999999993E-2</v>
      </c>
      <c r="D52" s="56">
        <v>0.314</v>
      </c>
      <c r="E52" s="54">
        <v>68</v>
      </c>
      <c r="F52" s="54">
        <v>91</v>
      </c>
    </row>
    <row r="53" spans="1:6">
      <c r="A53" s="1" t="s">
        <v>186</v>
      </c>
      <c r="B53" s="1" t="s">
        <v>187</v>
      </c>
      <c r="C53" s="47">
        <v>5.6000000000000001E-2</v>
      </c>
      <c r="D53" s="47">
        <v>0.222</v>
      </c>
      <c r="E53" s="1">
        <v>26</v>
      </c>
      <c r="F53" s="1">
        <v>38</v>
      </c>
    </row>
    <row r="54" spans="1:6">
      <c r="A54" s="1" t="s">
        <v>188</v>
      </c>
      <c r="B54" s="1" t="s">
        <v>141</v>
      </c>
      <c r="C54" s="47">
        <v>0</v>
      </c>
      <c r="D54" s="47">
        <v>0</v>
      </c>
      <c r="E54" s="1">
        <v>0</v>
      </c>
      <c r="F54" s="1">
        <v>0</v>
      </c>
    </row>
    <row r="55" spans="1:6">
      <c r="A55" s="54" t="s">
        <v>189</v>
      </c>
      <c r="B55" s="54" t="s">
        <v>190</v>
      </c>
      <c r="C55" s="56">
        <v>0.107</v>
      </c>
      <c r="D55" s="56">
        <v>0.28599999999999998</v>
      </c>
      <c r="E55" s="54">
        <v>71</v>
      </c>
      <c r="F55" s="54">
        <v>78</v>
      </c>
    </row>
    <row r="56" spans="1:6">
      <c r="A56" s="54" t="s">
        <v>191</v>
      </c>
      <c r="B56" s="54" t="s">
        <v>192</v>
      </c>
      <c r="C56" s="56">
        <v>0.217</v>
      </c>
      <c r="D56" s="56">
        <v>0.47799999999999998</v>
      </c>
      <c r="E56" s="54">
        <v>108</v>
      </c>
      <c r="F56" s="54">
        <v>128</v>
      </c>
    </row>
    <row r="57" spans="1:6">
      <c r="A57" s="1" t="s">
        <v>193</v>
      </c>
      <c r="B57" s="1" t="s">
        <v>194</v>
      </c>
      <c r="C57" s="47">
        <v>0</v>
      </c>
      <c r="D57" s="47">
        <v>0.154</v>
      </c>
      <c r="E57" s="1">
        <v>0</v>
      </c>
      <c r="F57" s="1">
        <v>26</v>
      </c>
    </row>
    <row r="58" spans="1:6">
      <c r="A58" s="1" t="s">
        <v>195</v>
      </c>
      <c r="B58" s="1" t="s">
        <v>196</v>
      </c>
      <c r="C58" s="47">
        <v>5.8999999999999997E-2</v>
      </c>
      <c r="D58" s="47">
        <v>0.17599999999999999</v>
      </c>
      <c r="E58" s="1">
        <v>7</v>
      </c>
      <c r="F58" s="1">
        <v>34</v>
      </c>
    </row>
    <row r="59" spans="1:6">
      <c r="A59" s="1" t="s">
        <v>197</v>
      </c>
      <c r="B59" s="1" t="s">
        <v>198</v>
      </c>
      <c r="C59" s="47">
        <v>5.2999999999999999E-2</v>
      </c>
      <c r="D59" s="47">
        <v>0.21099999999999999</v>
      </c>
      <c r="E59" s="1">
        <v>38</v>
      </c>
      <c r="F59" s="1">
        <v>58</v>
      </c>
    </row>
    <row r="61" spans="1:6">
      <c r="A61" s="84" t="s">
        <v>201</v>
      </c>
      <c r="B61" s="84"/>
      <c r="C61" s="84"/>
      <c r="D61" s="84"/>
      <c r="E61" s="84"/>
      <c r="F61" s="84"/>
    </row>
    <row r="62" spans="1:6">
      <c r="A62" s="49" t="s">
        <v>202</v>
      </c>
      <c r="B62" s="49" t="s">
        <v>27</v>
      </c>
      <c r="C62" s="49" t="s">
        <v>28</v>
      </c>
      <c r="D62" s="49" t="s">
        <v>29</v>
      </c>
      <c r="E62" s="49" t="s">
        <v>30</v>
      </c>
      <c r="F62" s="49" t="s">
        <v>31</v>
      </c>
    </row>
    <row r="63" spans="1:6">
      <c r="A63" s="1" t="s">
        <v>203</v>
      </c>
      <c r="B63" s="1" t="s">
        <v>204</v>
      </c>
      <c r="C63" s="47">
        <v>0</v>
      </c>
      <c r="D63" s="47">
        <v>9.0999999999999998E-2</v>
      </c>
      <c r="E63" s="1">
        <v>0</v>
      </c>
      <c r="F63" s="1">
        <v>27</v>
      </c>
    </row>
    <row r="64" spans="1:6">
      <c r="A64" s="54" t="s">
        <v>205</v>
      </c>
      <c r="B64" s="54" t="s">
        <v>206</v>
      </c>
      <c r="C64" s="56">
        <v>5.2999999999999999E-2</v>
      </c>
      <c r="D64" s="56">
        <v>0.21099999999999999</v>
      </c>
      <c r="E64" s="54">
        <v>66</v>
      </c>
      <c r="F64" s="54">
        <v>103</v>
      </c>
    </row>
    <row r="65" spans="1:6">
      <c r="A65" s="54" t="s">
        <v>207</v>
      </c>
      <c r="B65" s="54" t="s">
        <v>208</v>
      </c>
      <c r="C65" s="56">
        <v>0.16</v>
      </c>
      <c r="D65" s="56">
        <v>0.4</v>
      </c>
      <c r="E65" s="54">
        <v>70</v>
      </c>
      <c r="F65" s="54">
        <v>94</v>
      </c>
    </row>
    <row r="66" spans="1:6">
      <c r="A66" s="1" t="s">
        <v>209</v>
      </c>
      <c r="B66" s="1" t="s">
        <v>39</v>
      </c>
      <c r="C66" s="47"/>
      <c r="D66" s="47"/>
      <c r="E66" s="1"/>
      <c r="F66" s="1"/>
    </row>
    <row r="67" spans="1:6">
      <c r="A67" s="1" t="s">
        <v>210</v>
      </c>
      <c r="B67" s="1" t="s">
        <v>39</v>
      </c>
      <c r="C67" s="47"/>
      <c r="D67" s="47"/>
      <c r="E67" s="1"/>
      <c r="F67" s="1"/>
    </row>
    <row r="68" spans="1:6">
      <c r="A68" s="1" t="s">
        <v>211</v>
      </c>
      <c r="B68" s="1" t="s">
        <v>212</v>
      </c>
      <c r="C68" s="47">
        <v>0.15</v>
      </c>
      <c r="D68" s="47">
        <v>0.25</v>
      </c>
      <c r="E68" s="1">
        <v>74</v>
      </c>
      <c r="F68" s="1">
        <v>55</v>
      </c>
    </row>
    <row r="69" spans="1:6">
      <c r="A69" s="1" t="s">
        <v>213</v>
      </c>
      <c r="B69" s="1" t="s">
        <v>214</v>
      </c>
      <c r="C69" s="47">
        <v>0</v>
      </c>
      <c r="D69" s="47">
        <v>0.26700000000000002</v>
      </c>
      <c r="E69" s="1">
        <v>0</v>
      </c>
      <c r="F69" s="1">
        <v>48</v>
      </c>
    </row>
    <row r="70" spans="1:6">
      <c r="A70" s="1" t="s">
        <v>215</v>
      </c>
      <c r="B70" s="1" t="s">
        <v>108</v>
      </c>
      <c r="C70" s="47">
        <v>0</v>
      </c>
      <c r="D70" s="47">
        <v>0.5</v>
      </c>
      <c r="E70" s="1">
        <v>0</v>
      </c>
      <c r="F70" s="1">
        <v>85</v>
      </c>
    </row>
    <row r="71" spans="1:6">
      <c r="A71" s="1" t="s">
        <v>216</v>
      </c>
      <c r="B71" s="1" t="s">
        <v>217</v>
      </c>
      <c r="C71" s="47">
        <v>0.25</v>
      </c>
      <c r="D71" s="47">
        <v>0.375</v>
      </c>
      <c r="E71" s="1">
        <v>107</v>
      </c>
      <c r="F71" s="1">
        <v>72</v>
      </c>
    </row>
    <row r="73" spans="1:6">
      <c r="A73" s="84" t="s">
        <v>130</v>
      </c>
      <c r="B73" s="84"/>
      <c r="C73" s="84"/>
      <c r="D73" s="84"/>
      <c r="E73" s="84"/>
      <c r="F73" s="84"/>
    </row>
    <row r="74" spans="1:6">
      <c r="A74" s="49" t="s">
        <v>35</v>
      </c>
      <c r="B74" s="50" t="s">
        <v>27</v>
      </c>
      <c r="C74" s="49" t="s">
        <v>28</v>
      </c>
      <c r="D74" s="49" t="s">
        <v>29</v>
      </c>
      <c r="E74" s="49" t="s">
        <v>30</v>
      </c>
      <c r="F74" s="49" t="s">
        <v>31</v>
      </c>
    </row>
    <row r="75" spans="1:6">
      <c r="A75" s="54" t="s">
        <v>36</v>
      </c>
      <c r="B75" s="55" t="s">
        <v>125</v>
      </c>
      <c r="C75" s="56">
        <v>0.123</v>
      </c>
      <c r="D75" s="56">
        <v>0.33300000000000002</v>
      </c>
      <c r="E75" s="54">
        <v>71</v>
      </c>
      <c r="F75" s="54">
        <v>81</v>
      </c>
    </row>
    <row r="76" spans="1:6">
      <c r="A76" s="1" t="s">
        <v>37</v>
      </c>
      <c r="B76" s="46" t="s">
        <v>126</v>
      </c>
      <c r="C76" s="47">
        <v>7.0000000000000007E-2</v>
      </c>
      <c r="D76" s="47">
        <v>0.20899999999999999</v>
      </c>
      <c r="E76" s="1">
        <v>30</v>
      </c>
      <c r="F76" s="1">
        <v>58</v>
      </c>
    </row>
    <row r="77" spans="1:6">
      <c r="A77" s="1" t="s">
        <v>38</v>
      </c>
      <c r="B77" s="46" t="s">
        <v>148</v>
      </c>
      <c r="C77" s="1"/>
      <c r="D77" s="1"/>
      <c r="E77" s="1"/>
      <c r="F77" s="1"/>
    </row>
    <row r="78" spans="1:6">
      <c r="A78" s="1" t="s">
        <v>41</v>
      </c>
      <c r="B78" s="46" t="s">
        <v>127</v>
      </c>
      <c r="C78" s="47">
        <v>0.105</v>
      </c>
      <c r="D78" s="47">
        <v>0.21099999999999999</v>
      </c>
      <c r="E78" s="1">
        <v>45</v>
      </c>
      <c r="F78" s="1">
        <v>37</v>
      </c>
    </row>
    <row r="79" spans="1:6">
      <c r="A79" s="1" t="s">
        <v>42</v>
      </c>
      <c r="B79" s="46" t="s">
        <v>128</v>
      </c>
      <c r="C79" s="47">
        <v>0</v>
      </c>
      <c r="D79" s="47">
        <v>0.5</v>
      </c>
      <c r="E79" s="1">
        <v>0</v>
      </c>
      <c r="F79" s="1">
        <v>360</v>
      </c>
    </row>
    <row r="80" spans="1:6">
      <c r="A80" s="1" t="s">
        <v>43</v>
      </c>
      <c r="B80" s="46" t="s">
        <v>129</v>
      </c>
      <c r="C80" s="47">
        <v>4.4999999999999998E-2</v>
      </c>
      <c r="D80" s="47">
        <v>0.182</v>
      </c>
      <c r="E80" s="1">
        <v>20</v>
      </c>
      <c r="F80" s="1">
        <v>49</v>
      </c>
    </row>
    <row r="81" spans="1:6">
      <c r="A81" s="54" t="s">
        <v>44</v>
      </c>
      <c r="B81" s="55" t="s">
        <v>125</v>
      </c>
      <c r="C81" s="56">
        <v>0.123</v>
      </c>
      <c r="D81" s="56">
        <v>0.33300000000000002</v>
      </c>
      <c r="E81" s="54">
        <v>71</v>
      </c>
      <c r="F81" s="54">
        <v>81</v>
      </c>
    </row>
    <row r="83" spans="1:6">
      <c r="A83" s="84" t="s">
        <v>255</v>
      </c>
      <c r="B83" s="84"/>
      <c r="C83" s="84"/>
      <c r="D83" s="84"/>
      <c r="E83" s="84"/>
      <c r="F83" s="84"/>
    </row>
    <row r="84" spans="1:6">
      <c r="A84" s="49" t="s">
        <v>45</v>
      </c>
      <c r="B84" s="49" t="s">
        <v>27</v>
      </c>
      <c r="C84" s="49" t="s">
        <v>28</v>
      </c>
      <c r="D84" s="49" t="s">
        <v>29</v>
      </c>
      <c r="E84" s="49" t="s">
        <v>30</v>
      </c>
      <c r="F84" s="49" t="s">
        <v>31</v>
      </c>
    </row>
    <row r="85" spans="1:6">
      <c r="A85" s="1" t="s">
        <v>218</v>
      </c>
      <c r="B85" s="1" t="s">
        <v>219</v>
      </c>
      <c r="C85" s="47">
        <v>0.188</v>
      </c>
      <c r="D85" s="47">
        <v>0.313</v>
      </c>
      <c r="E85" s="1">
        <v>93</v>
      </c>
      <c r="F85" s="1">
        <v>69</v>
      </c>
    </row>
    <row r="86" spans="1:6">
      <c r="A86" s="1" t="s">
        <v>53</v>
      </c>
      <c r="B86" s="1" t="s">
        <v>220</v>
      </c>
      <c r="C86" s="47">
        <v>0.42899999999999999</v>
      </c>
      <c r="D86" s="47">
        <v>0.57099999999999995</v>
      </c>
      <c r="E86" s="1">
        <v>187</v>
      </c>
      <c r="F86" s="1">
        <v>107</v>
      </c>
    </row>
    <row r="87" spans="1:6">
      <c r="A87" s="1" t="s">
        <v>46</v>
      </c>
      <c r="B87" s="1" t="s">
        <v>217</v>
      </c>
      <c r="C87" s="47">
        <v>0.25</v>
      </c>
      <c r="D87" s="47">
        <v>0.375</v>
      </c>
      <c r="E87" s="1">
        <v>107</v>
      </c>
      <c r="F87" s="1">
        <v>72</v>
      </c>
    </row>
    <row r="88" spans="1:6">
      <c r="A88" s="1" t="s">
        <v>47</v>
      </c>
      <c r="B88" s="1" t="s">
        <v>221</v>
      </c>
      <c r="C88" s="47">
        <v>6.3E-2</v>
      </c>
      <c r="D88" s="47">
        <v>0.25</v>
      </c>
      <c r="E88" s="1">
        <v>78</v>
      </c>
      <c r="F88" s="1">
        <v>123</v>
      </c>
    </row>
    <row r="89" spans="1:6">
      <c r="A89" s="1" t="s">
        <v>222</v>
      </c>
      <c r="B89" s="1" t="s">
        <v>48</v>
      </c>
      <c r="C89" s="47">
        <v>0.5</v>
      </c>
      <c r="D89" s="47">
        <v>0.5</v>
      </c>
      <c r="E89" s="1">
        <v>225</v>
      </c>
      <c r="F89" s="1">
        <v>85</v>
      </c>
    </row>
    <row r="90" spans="1:6">
      <c r="A90" s="1" t="s">
        <v>51</v>
      </c>
      <c r="B90" s="1" t="s">
        <v>223</v>
      </c>
      <c r="C90" s="47">
        <v>0</v>
      </c>
      <c r="D90" s="47">
        <v>0.2</v>
      </c>
      <c r="E90" s="1">
        <v>0</v>
      </c>
      <c r="F90" s="1">
        <v>44</v>
      </c>
    </row>
    <row r="91" spans="1:6">
      <c r="A91" s="1" t="s">
        <v>49</v>
      </c>
      <c r="B91" s="1" t="s">
        <v>224</v>
      </c>
      <c r="C91" s="47">
        <v>0</v>
      </c>
      <c r="D91" s="47">
        <v>0.5</v>
      </c>
      <c r="E91" s="1">
        <v>0</v>
      </c>
      <c r="F91" s="1">
        <v>70</v>
      </c>
    </row>
    <row r="92" spans="1:6">
      <c r="A92" s="1" t="s">
        <v>225</v>
      </c>
      <c r="B92" s="1" t="s">
        <v>108</v>
      </c>
      <c r="C92" s="47">
        <v>0</v>
      </c>
      <c r="D92" s="47">
        <v>0.5</v>
      </c>
      <c r="E92" s="1">
        <v>0</v>
      </c>
      <c r="F92" s="1">
        <v>85</v>
      </c>
    </row>
    <row r="93" spans="1:6">
      <c r="A93" s="1" t="s">
        <v>226</v>
      </c>
      <c r="B93" s="1" t="s">
        <v>108</v>
      </c>
      <c r="C93" s="47">
        <v>0</v>
      </c>
      <c r="D93" s="47">
        <v>0.5</v>
      </c>
      <c r="E93" s="1">
        <v>0</v>
      </c>
      <c r="F93" s="1">
        <v>90</v>
      </c>
    </row>
    <row r="94" spans="1:6">
      <c r="A94" s="1" t="s">
        <v>227</v>
      </c>
      <c r="B94" s="1" t="s">
        <v>50</v>
      </c>
      <c r="C94" s="47">
        <v>0</v>
      </c>
      <c r="D94" s="47">
        <v>1</v>
      </c>
      <c r="E94" s="1">
        <v>0</v>
      </c>
      <c r="F94" s="1">
        <v>140</v>
      </c>
    </row>
  </sheetData>
  <mergeCells count="12">
    <mergeCell ref="A61:F61"/>
    <mergeCell ref="A83:F83"/>
    <mergeCell ref="A1:F2"/>
    <mergeCell ref="H1:M2"/>
    <mergeCell ref="H3:M41"/>
    <mergeCell ref="A26:F26"/>
    <mergeCell ref="A48:F48"/>
    <mergeCell ref="A39:F39"/>
    <mergeCell ref="A73:F73"/>
    <mergeCell ref="A3:F3"/>
    <mergeCell ref="A13:F13"/>
    <mergeCell ref="A15:F15"/>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workbookViewId="0">
      <selection activeCell="A3" sqref="A3:F41"/>
    </sheetView>
  </sheetViews>
  <sheetFormatPr baseColWidth="12" defaultRowHeight="18" x14ac:dyDescent="0"/>
  <cols>
    <col min="1" max="1" width="14.33203125" customWidth="1"/>
    <col min="2" max="2" width="13.83203125" customWidth="1"/>
    <col min="3" max="3" width="14.33203125" customWidth="1"/>
    <col min="4" max="4" width="13.5" customWidth="1"/>
  </cols>
  <sheetData>
    <row r="1" spans="1:6">
      <c r="A1" s="105" t="s">
        <v>241</v>
      </c>
      <c r="B1" s="105"/>
      <c r="C1" s="105"/>
      <c r="D1" s="105"/>
      <c r="E1" s="105"/>
      <c r="F1" s="105"/>
    </row>
    <row r="2" spans="1:6">
      <c r="A2" s="105"/>
      <c r="B2" s="105"/>
      <c r="C2" s="105"/>
      <c r="D2" s="105"/>
      <c r="E2" s="105"/>
      <c r="F2" s="105"/>
    </row>
    <row r="3" spans="1:6">
      <c r="A3" s="106" t="s">
        <v>256</v>
      </c>
      <c r="B3" s="107"/>
      <c r="C3" s="107"/>
      <c r="D3" s="107"/>
      <c r="E3" s="107"/>
      <c r="F3" s="108"/>
    </row>
    <row r="4" spans="1:6">
      <c r="A4" s="109"/>
      <c r="B4" s="110"/>
      <c r="C4" s="110"/>
      <c r="D4" s="110"/>
      <c r="E4" s="110"/>
      <c r="F4" s="111"/>
    </row>
    <row r="5" spans="1:6">
      <c r="A5" s="109"/>
      <c r="B5" s="110"/>
      <c r="C5" s="110"/>
      <c r="D5" s="110"/>
      <c r="E5" s="110"/>
      <c r="F5" s="111"/>
    </row>
    <row r="6" spans="1:6">
      <c r="A6" s="109"/>
      <c r="B6" s="110"/>
      <c r="C6" s="110"/>
      <c r="D6" s="110"/>
      <c r="E6" s="110"/>
      <c r="F6" s="111"/>
    </row>
    <row r="7" spans="1:6">
      <c r="A7" s="109"/>
      <c r="B7" s="110"/>
      <c r="C7" s="110"/>
      <c r="D7" s="110"/>
      <c r="E7" s="110"/>
      <c r="F7" s="111"/>
    </row>
    <row r="8" spans="1:6">
      <c r="A8" s="109"/>
      <c r="B8" s="110"/>
      <c r="C8" s="110"/>
      <c r="D8" s="110"/>
      <c r="E8" s="110"/>
      <c r="F8" s="111"/>
    </row>
    <row r="9" spans="1:6">
      <c r="A9" s="109"/>
      <c r="B9" s="110"/>
      <c r="C9" s="110"/>
      <c r="D9" s="110"/>
      <c r="E9" s="110"/>
      <c r="F9" s="111"/>
    </row>
    <row r="10" spans="1:6">
      <c r="A10" s="109"/>
      <c r="B10" s="110"/>
      <c r="C10" s="110"/>
      <c r="D10" s="110"/>
      <c r="E10" s="110"/>
      <c r="F10" s="111"/>
    </row>
    <row r="11" spans="1:6">
      <c r="A11" s="109"/>
      <c r="B11" s="110"/>
      <c r="C11" s="110"/>
      <c r="D11" s="110"/>
      <c r="E11" s="110"/>
      <c r="F11" s="111"/>
    </row>
    <row r="12" spans="1:6">
      <c r="A12" s="109"/>
      <c r="B12" s="110"/>
      <c r="C12" s="110"/>
      <c r="D12" s="110"/>
      <c r="E12" s="110"/>
      <c r="F12" s="111"/>
    </row>
    <row r="13" spans="1:6">
      <c r="A13" s="109"/>
      <c r="B13" s="110"/>
      <c r="C13" s="110"/>
      <c r="D13" s="110"/>
      <c r="E13" s="110"/>
      <c r="F13" s="111"/>
    </row>
    <row r="14" spans="1:6">
      <c r="A14" s="109"/>
      <c r="B14" s="110"/>
      <c r="C14" s="110"/>
      <c r="D14" s="110"/>
      <c r="E14" s="110"/>
      <c r="F14" s="111"/>
    </row>
    <row r="15" spans="1:6">
      <c r="A15" s="109"/>
      <c r="B15" s="110"/>
      <c r="C15" s="110"/>
      <c r="D15" s="110"/>
      <c r="E15" s="110"/>
      <c r="F15" s="111"/>
    </row>
    <row r="16" spans="1:6">
      <c r="A16" s="109"/>
      <c r="B16" s="110"/>
      <c r="C16" s="110"/>
      <c r="D16" s="110"/>
      <c r="E16" s="110"/>
      <c r="F16" s="111"/>
    </row>
    <row r="17" spans="1:6">
      <c r="A17" s="109"/>
      <c r="B17" s="110"/>
      <c r="C17" s="110"/>
      <c r="D17" s="110"/>
      <c r="E17" s="110"/>
      <c r="F17" s="111"/>
    </row>
    <row r="18" spans="1:6">
      <c r="A18" s="109"/>
      <c r="B18" s="110"/>
      <c r="C18" s="110"/>
      <c r="D18" s="110"/>
      <c r="E18" s="110"/>
      <c r="F18" s="111"/>
    </row>
    <row r="19" spans="1:6">
      <c r="A19" s="109"/>
      <c r="B19" s="110"/>
      <c r="C19" s="110"/>
      <c r="D19" s="110"/>
      <c r="E19" s="110"/>
      <c r="F19" s="111"/>
    </row>
    <row r="20" spans="1:6">
      <c r="A20" s="109"/>
      <c r="B20" s="110"/>
      <c r="C20" s="110"/>
      <c r="D20" s="110"/>
      <c r="E20" s="110"/>
      <c r="F20" s="111"/>
    </row>
    <row r="21" spans="1:6">
      <c r="A21" s="109"/>
      <c r="B21" s="110"/>
      <c r="C21" s="110"/>
      <c r="D21" s="110"/>
      <c r="E21" s="110"/>
      <c r="F21" s="111"/>
    </row>
    <row r="22" spans="1:6">
      <c r="A22" s="109"/>
      <c r="B22" s="110"/>
      <c r="C22" s="110"/>
      <c r="D22" s="110"/>
      <c r="E22" s="110"/>
      <c r="F22" s="111"/>
    </row>
    <row r="23" spans="1:6">
      <c r="A23" s="109"/>
      <c r="B23" s="110"/>
      <c r="C23" s="110"/>
      <c r="D23" s="110"/>
      <c r="E23" s="110"/>
      <c r="F23" s="111"/>
    </row>
    <row r="24" spans="1:6">
      <c r="A24" s="109"/>
      <c r="B24" s="110"/>
      <c r="C24" s="110"/>
      <c r="D24" s="110"/>
      <c r="E24" s="110"/>
      <c r="F24" s="111"/>
    </row>
    <row r="25" spans="1:6">
      <c r="A25" s="109"/>
      <c r="B25" s="110"/>
      <c r="C25" s="110"/>
      <c r="D25" s="110"/>
      <c r="E25" s="110"/>
      <c r="F25" s="111"/>
    </row>
    <row r="26" spans="1:6">
      <c r="A26" s="109"/>
      <c r="B26" s="110"/>
      <c r="C26" s="110"/>
      <c r="D26" s="110"/>
      <c r="E26" s="110"/>
      <c r="F26" s="111"/>
    </row>
    <row r="27" spans="1:6">
      <c r="A27" s="109"/>
      <c r="B27" s="110"/>
      <c r="C27" s="110"/>
      <c r="D27" s="110"/>
      <c r="E27" s="110"/>
      <c r="F27" s="111"/>
    </row>
    <row r="28" spans="1:6">
      <c r="A28" s="109"/>
      <c r="B28" s="110"/>
      <c r="C28" s="110"/>
      <c r="D28" s="110"/>
      <c r="E28" s="110"/>
      <c r="F28" s="111"/>
    </row>
    <row r="29" spans="1:6">
      <c r="A29" s="109"/>
      <c r="B29" s="110"/>
      <c r="C29" s="110"/>
      <c r="D29" s="110"/>
      <c r="E29" s="110"/>
      <c r="F29" s="111"/>
    </row>
    <row r="30" spans="1:6">
      <c r="A30" s="109"/>
      <c r="B30" s="110"/>
      <c r="C30" s="110"/>
      <c r="D30" s="110"/>
      <c r="E30" s="110"/>
      <c r="F30" s="111"/>
    </row>
    <row r="31" spans="1:6">
      <c r="A31" s="109"/>
      <c r="B31" s="110"/>
      <c r="C31" s="110"/>
      <c r="D31" s="110"/>
      <c r="E31" s="110"/>
      <c r="F31" s="111"/>
    </row>
    <row r="32" spans="1:6">
      <c r="A32" s="109"/>
      <c r="B32" s="110"/>
      <c r="C32" s="110"/>
      <c r="D32" s="110"/>
      <c r="E32" s="110"/>
      <c r="F32" s="111"/>
    </row>
    <row r="33" spans="1:6">
      <c r="A33" s="109"/>
      <c r="B33" s="110"/>
      <c r="C33" s="110"/>
      <c r="D33" s="110"/>
      <c r="E33" s="110"/>
      <c r="F33" s="111"/>
    </row>
    <row r="34" spans="1:6">
      <c r="A34" s="109"/>
      <c r="B34" s="110"/>
      <c r="C34" s="110"/>
      <c r="D34" s="110"/>
      <c r="E34" s="110"/>
      <c r="F34" s="111"/>
    </row>
    <row r="35" spans="1:6">
      <c r="A35" s="109"/>
      <c r="B35" s="110"/>
      <c r="C35" s="110"/>
      <c r="D35" s="110"/>
      <c r="E35" s="110"/>
      <c r="F35" s="111"/>
    </row>
    <row r="36" spans="1:6">
      <c r="A36" s="109"/>
      <c r="B36" s="110"/>
      <c r="C36" s="110"/>
      <c r="D36" s="110"/>
      <c r="E36" s="110"/>
      <c r="F36" s="111"/>
    </row>
    <row r="37" spans="1:6">
      <c r="A37" s="109"/>
      <c r="B37" s="110"/>
      <c r="C37" s="110"/>
      <c r="D37" s="110"/>
      <c r="E37" s="110"/>
      <c r="F37" s="111"/>
    </row>
    <row r="38" spans="1:6">
      <c r="A38" s="109"/>
      <c r="B38" s="110"/>
      <c r="C38" s="110"/>
      <c r="D38" s="110"/>
      <c r="E38" s="110"/>
      <c r="F38" s="111"/>
    </row>
    <row r="39" spans="1:6">
      <c r="A39" s="109"/>
      <c r="B39" s="110"/>
      <c r="C39" s="110"/>
      <c r="D39" s="110"/>
      <c r="E39" s="110"/>
      <c r="F39" s="111"/>
    </row>
    <row r="40" spans="1:6">
      <c r="A40" s="109"/>
      <c r="B40" s="110"/>
      <c r="C40" s="110"/>
      <c r="D40" s="110"/>
      <c r="E40" s="110"/>
      <c r="F40" s="111"/>
    </row>
    <row r="41" spans="1:6">
      <c r="A41" s="112"/>
      <c r="B41" s="113"/>
      <c r="C41" s="113"/>
      <c r="D41" s="113"/>
      <c r="E41" s="113"/>
      <c r="F41" s="114"/>
    </row>
  </sheetData>
  <mergeCells count="2">
    <mergeCell ref="A1:F2"/>
    <mergeCell ref="A3:F41"/>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好走馬血統</vt:lpstr>
      <vt:lpstr>コース血統傾向</vt:lpstr>
      <vt:lpstr>各種データ</vt:lpstr>
      <vt:lpstr>まとめ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宗一郎</dc:creator>
  <cp:lastModifiedBy>松岡 宗一郎</cp:lastModifiedBy>
  <cp:lastPrinted>2016-01-13T17:55:06Z</cp:lastPrinted>
  <dcterms:created xsi:type="dcterms:W3CDTF">2016-01-06T05:17:49Z</dcterms:created>
  <dcterms:modified xsi:type="dcterms:W3CDTF">2016-01-14T13:18:32Z</dcterms:modified>
</cp:coreProperties>
</file>